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guerrero\Downloads\"/>
    </mc:Choice>
  </mc:AlternateContent>
  <xr:revisionPtr revIDLastSave="0" documentId="13_ncr:1_{A5A2E519-2C28-49C6-B17E-80B7680F1398}" xr6:coauthVersionLast="47" xr6:coauthVersionMax="47" xr10:uidLastSave="{00000000-0000-0000-0000-000000000000}"/>
  <bookViews>
    <workbookView xWindow="20370" yWindow="-120" windowWidth="29040" windowHeight="15720" tabRatio="404" xr2:uid="{47E245A7-1EEF-46B1-B03D-9F73A2AF47B0}"/>
  </bookViews>
  <sheets>
    <sheet name="PSPI-V2" sheetId="3" r:id="rId1"/>
    <sheet name="PSPI-V1" sheetId="1" state="hidden" r:id="rId2"/>
    <sheet name="Metadatos" sheetId="2" state="hidden" r:id="rId3"/>
  </sheets>
  <definedNames>
    <definedName name="_xlnm.Print_Area" localSheetId="1">'PSPI-V1'!$A$1:$S$29</definedName>
    <definedName name="_xlnm.Print_Area" localSheetId="0">'PSPI-V2'!$A$1:$S$54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2" i="3" l="1"/>
  <c r="P52" i="3"/>
  <c r="Q52" i="3" s="1"/>
  <c r="O52" i="3"/>
  <c r="M52" i="3"/>
  <c r="N52" i="3" s="1"/>
  <c r="L52" i="3"/>
  <c r="J52" i="3"/>
  <c r="K52" i="3" s="1"/>
  <c r="I52" i="3"/>
  <c r="G52" i="3"/>
  <c r="H52" i="3" s="1"/>
  <c r="F52" i="3"/>
  <c r="E52" i="3"/>
  <c r="I27" i="1"/>
  <c r="F27" i="1"/>
  <c r="G27" i="1"/>
  <c r="J27" i="1"/>
  <c r="L27" i="1"/>
  <c r="M27" i="1"/>
  <c r="O27" i="1"/>
  <c r="P27" i="1"/>
  <c r="H27" i="1" l="1"/>
  <c r="R27" i="1"/>
  <c r="E27" i="1"/>
  <c r="N27" i="1"/>
  <c r="Q27" i="1"/>
  <c r="K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Gloria Esperanza Diaz Salamanca</author>
  </authors>
  <commentList>
    <comment ref="A50" authorId="0" shapeId="0" xr:uid="{BFEBC6FC-EFBD-4F61-9305-84B5F5BE19B9}">
      <text>
        <r>
          <rPr>
            <b/>
            <sz val="9"/>
            <color indexed="81"/>
            <rFont val="Tahoma"/>
            <family val="2"/>
          </rPr>
          <t>Gloria Esperanza Diaz Salamanca:</t>
        </r>
        <r>
          <rPr>
            <sz val="9"/>
            <color indexed="81"/>
            <rFont val="Tahoma"/>
            <family val="2"/>
          </rPr>
          <t xml:space="preserve">
Dejar esta actividad en todos los cronogramas como actividad obligatoria de los Planes del Decreto 612 - 2018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Gloria Esperanza Diaz Salamanca</author>
  </authors>
  <commentList>
    <comment ref="A25" authorId="0" shapeId="0" xr:uid="{116A7473-5A35-4DCD-B7E1-AC724451FE90}">
      <text>
        <r>
          <rPr>
            <b/>
            <sz val="9"/>
            <color indexed="81"/>
            <rFont val="Tahoma"/>
            <family val="2"/>
          </rPr>
          <t>Gloria Esperanza Diaz Salamanca:</t>
        </r>
        <r>
          <rPr>
            <sz val="9"/>
            <color indexed="81"/>
            <rFont val="Tahoma"/>
            <family val="2"/>
          </rPr>
          <t xml:space="preserve">
Dejar esta actividad en todos los cronogramas como actividad obligatoria de los Planes del Decreto 612 - 2018
</t>
        </r>
      </text>
    </comment>
  </commentList>
</comments>
</file>

<file path=xl/sharedStrings.xml><?xml version="1.0" encoding="utf-8"?>
<sst xmlns="http://schemas.openxmlformats.org/spreadsheetml/2006/main" count="379" uniqueCount="193">
  <si>
    <t>PROCESO DIRECCIONAMIENTO ESTRATEGICO</t>
  </si>
  <si>
    <t>CÓDIGO</t>
  </si>
  <si>
    <t>DEFT35</t>
  </si>
  <si>
    <t>CRONOGRAMA Y SEGUIMIENTO PLANES INSTITUCIONALES Y ESTRATÉGICOS - DECRETO 612 DE 2018</t>
  </si>
  <si>
    <t>VERSIÓN</t>
  </si>
  <si>
    <t>FECHA</t>
  </si>
  <si>
    <t>EJE/ OBJETIVO ESTRATEGICO</t>
  </si>
  <si>
    <t>ACTIVIDAD PLAN ANUAL DE GESTION - PAG</t>
  </si>
  <si>
    <t>PLAN INSTITUCIONAL</t>
  </si>
  <si>
    <t>DEPENDENCIA RESPONSABLE DEL PLAN</t>
  </si>
  <si>
    <t xml:space="preserve">CODIGO INDICADOR ASOCIADO </t>
  </si>
  <si>
    <t>NOMBRE DEL INDICADOR:</t>
  </si>
  <si>
    <t>Última fecha de actualización del registro:</t>
  </si>
  <si>
    <t>Variable 1:</t>
  </si>
  <si>
    <t>Variable 2:</t>
  </si>
  <si>
    <t>PERIODICIDAD REPORTE:</t>
  </si>
  <si>
    <t>TRIMESTRAL</t>
  </si>
  <si>
    <t>DESCRIPCIÓN ACTIVIDADES DEL PLAN</t>
  </si>
  <si>
    <t>POLITICA / COMPONENTE / PROGRAMA / EJE / HITO</t>
  </si>
  <si>
    <t>Actividad y/o Descripción de la actividad</t>
  </si>
  <si>
    <t>ENTREGABLE (descripción del producto o evidencia a entregar)</t>
  </si>
  <si>
    <t>Línea base</t>
  </si>
  <si>
    <t>Meta</t>
  </si>
  <si>
    <t>N° de Entregables/ actividades</t>
  </si>
  <si>
    <t>RESPONSABLE EJECUCION DE LA ACTIVIDAD
Dependencia - área</t>
  </si>
  <si>
    <t>Trimestre I</t>
  </si>
  <si>
    <t>Trimestre II</t>
  </si>
  <si>
    <t>Trimestre III</t>
  </si>
  <si>
    <t>Trimestre IV</t>
  </si>
  <si>
    <t xml:space="preserve"> programado</t>
  </si>
  <si>
    <t>ejecutado</t>
  </si>
  <si>
    <t xml:space="preserve"> Link Evidencia</t>
  </si>
  <si>
    <t>Mejora Continua</t>
  </si>
  <si>
    <t>Evaluar los resultados de la vigencia y actualizar el Plan institucional y estratégico.</t>
  </si>
  <si>
    <t>Variable 2</t>
  </si>
  <si>
    <t>Variable 1</t>
  </si>
  <si>
    <t>% Cumplimiento trimestral</t>
  </si>
  <si>
    <t>% AVANCE ACUMULADO DEL PLAN</t>
  </si>
  <si>
    <t>TOTAL ACTIVIDADES</t>
  </si>
  <si>
    <t>RESULTADO DE LA GESTIÓN EN         EL PERIODO DE SEGUIMIENTO</t>
  </si>
  <si>
    <r>
      <rPr>
        <b/>
        <sz val="10"/>
        <color theme="1"/>
        <rFont val="Arial"/>
        <family val="2"/>
      </rPr>
      <t>Observaciones OAP sobre el avance</t>
    </r>
    <r>
      <rPr>
        <sz val="10"/>
        <color theme="1"/>
        <rFont val="Arial"/>
        <family val="2"/>
      </rPr>
      <t>:</t>
    </r>
  </si>
  <si>
    <t>Atributo</t>
  </si>
  <si>
    <t>Descripción del atributo</t>
  </si>
  <si>
    <t>Tipo de atributo</t>
  </si>
  <si>
    <t>Ejemplo de registro</t>
  </si>
  <si>
    <t>Calidad del dato</t>
  </si>
  <si>
    <t>Dentro del Plan Anual de Gestión PAG</t>
  </si>
  <si>
    <t>Texto</t>
  </si>
  <si>
    <t xml:space="preserve">Capacidad Institucional: Fortalecer la capacidad institucional de la Superintendencia Nacional de Salud, 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  </t>
  </si>
  <si>
    <t>Atributo que describen reglas básicas para el correcto diligenciamiento del campo.</t>
  </si>
  <si>
    <t>Actividad identificada dentro del Plan Anual de Gestión PAG ligada al indicador</t>
  </si>
  <si>
    <t>Ejecutar el Cronograma del plan institucional de capacitación (Componente de Gestión del Desarrollo)</t>
  </si>
  <si>
    <t>Transcribirlo literal como esta en el PAG</t>
  </si>
  <si>
    <t>Nombre del Plan Institucional Decreto 612-2018</t>
  </si>
  <si>
    <t>Plan institucional de capacitación - PIC</t>
  </si>
  <si>
    <t>Dependencia que lidera el Plan Institucional</t>
  </si>
  <si>
    <t xml:space="preserve">Secretaria General </t>
  </si>
  <si>
    <t>Código del Indicador asignado dentro del PAG</t>
  </si>
  <si>
    <t>PE02</t>
  </si>
  <si>
    <t>Corresponde al nombre del indicador con el cual fue identificado dentro del PAG</t>
  </si>
  <si>
    <t>Porcentaje de avance en la ejecución del Plan institucional de capacitación</t>
  </si>
  <si>
    <t>VARIABLE 1:</t>
  </si>
  <si>
    <t>Numerador</t>
  </si>
  <si>
    <t>Total de actividades ejecutadas</t>
  </si>
  <si>
    <t>VARIABLE 2:</t>
  </si>
  <si>
    <t>Denominador</t>
  </si>
  <si>
    <t>Total de actividades programadas en el plan para la vigencia</t>
  </si>
  <si>
    <t>ULTIMA FECHA DE ACTUALIZACIPON DEL REGISTRO</t>
  </si>
  <si>
    <t>Fecha en la que se registro y aprobó las actividades y cronograma</t>
  </si>
  <si>
    <t>Fecha</t>
  </si>
  <si>
    <t>No diligenciar, se reporta por parte de OAP cada que se públique la modificiación del mismo.</t>
  </si>
  <si>
    <t>Será TRIMESTRAL, teniendo en cuenta que se realiza seguimiento periódico al avance de las actividades.</t>
  </si>
  <si>
    <t>No modificar</t>
  </si>
  <si>
    <t>PROGRAMA / COMPONENTE / EJE / HITO</t>
  </si>
  <si>
    <t>Diligenciar textualmente con el Programa, componente, eje, hito que corresponda según lo establecido en el Plan Estrategico publicado en la pagina Web</t>
  </si>
  <si>
    <t xml:space="preserve">COMPETENCIA SABER: Fortalecer competencias necesarias para realizar una determinada actividad			</t>
  </si>
  <si>
    <t>Ajustar según lo establecido en el documento Word del Plan</t>
  </si>
  <si>
    <t>ACTIVIDAD: 
DESCRIPCIÓN DE LA ACTIVIDAD</t>
  </si>
  <si>
    <t>Acción o actividad a realizar, con el detalle que sea necesario para aclarar la finalidad de la misma</t>
  </si>
  <si>
    <t>Realizar Taller Comunicación Asertiva</t>
  </si>
  <si>
    <t>Iniciar con verbo en infinitivo sumado a la acción o actividad a realizar, con el detalle que sea necesario para aclarar la finalidad de la misma</t>
  </si>
  <si>
    <t>ENTREGABLE (DESCRIPCIÓN DEL PRODUCTO O EVIDENCIA A ENTREGAR)</t>
  </si>
  <si>
    <t>Documento, registro o evidencia que demostrara el cumplimiento de la actividad</t>
  </si>
  <si>
    <t>Documento con Listas de asistencia</t>
  </si>
  <si>
    <t xml:space="preserve">Diligenciar de forma clara y que conincida </t>
  </si>
  <si>
    <t>LÍNEA BASE</t>
  </si>
  <si>
    <t>Resultado obtenido en la vigencia anterior o cero (0) en caso de ser una nueva actividad</t>
  </si>
  <si>
    <t xml:space="preserve">Número </t>
  </si>
  <si>
    <t>Usar solo numeros enteros</t>
  </si>
  <si>
    <t>META</t>
  </si>
  <si>
    <t>Resultado esperado para la vigencia del cronograma</t>
  </si>
  <si>
    <t>N° DE ENTREGABLES - PROGRAMADOS</t>
  </si>
  <si>
    <t>Definir el numero o conjunto de entregables o seguimientos que se realizaran de las actividades</t>
  </si>
  <si>
    <t>N° DE ENTREGABLES - EJECUTADOS</t>
  </si>
  <si>
    <t>Reportar el numero o conjunto de entregables o seguimientos que se realizaron para el cumplimiento de las actividades en el periodo de seguimiento</t>
  </si>
  <si>
    <t xml:space="preserve"> LINK EVIDENCIA</t>
  </si>
  <si>
    <t>Link donde se compilen la evidencias de los entregables que dan cuenta del cumplimiento de la actividad, respetando política de protección de datos</t>
  </si>
  <si>
    <t>https://www.supersalud.gov.co/es-co/nuestra-entidad/estructura-organica-y-talento-humano/procesos</t>
  </si>
  <si>
    <t>Al link debe tener acceso el personal de  OAP y OCI, debe estar debidamente organizada la información que coincida con lo reportado en Resuktado de la Gestión en el periodo de seguimiento</t>
  </si>
  <si>
    <t>RESPONSABLE EJECUCION DE LA ACTIVIDAD (DEPENDENCIA - ÁREA)</t>
  </si>
  <si>
    <t>Responsable de la realización de la actividad, y quien reporta las evidencias de cumplimiento de la misma</t>
  </si>
  <si>
    <t>Dirección de Talento Humano</t>
  </si>
  <si>
    <t>incluir, Delegada, Dirección, subdirección o grupo directamente responsable de la ejecución de la actividad</t>
  </si>
  <si>
    <t>Total de actividades de la vigencia y periódicas definidas y/o reportadas dentro del cronograma</t>
  </si>
  <si>
    <t>No diligenciar, se calcula de forma automatica</t>
  </si>
  <si>
    <t>% CUMPLIMIENTO TRIMESTRAL</t>
  </si>
  <si>
    <t>Refleja el cumplimiento del cronograma de forma trimestral</t>
  </si>
  <si>
    <t>Porcentaje</t>
  </si>
  <si>
    <t>RESULTADO DE LA GESTIÓN EN EL PERIODO DE SEGUIMIENTO</t>
  </si>
  <si>
    <t>Se debe relacionar la totalidad de actividades realizadas, y referir las posibles dificultades que se hayan presentado durante el periodo de seguimiento en caso de incumplimiento y los compromisos para garantizar el cumplimiento de la meta de la vigencia.</t>
  </si>
  <si>
    <t>Se realizaron 5 de 5 actividades programadas con un cumplimiento del 100% de lo programado para el trimestre, con lo cual se lleva un porcentaje acumulado 56%; no se presentaron retrasos en la ejecución de las actividades, este resultado se obtuvo por las siguientes acciones o en caso de que no se logre la meta indicar las causas del resago y el compromiso de cara a su cumplimiento en otro periodo</t>
  </si>
  <si>
    <t>Diligencias sin espacios adicionales entre parrafos</t>
  </si>
  <si>
    <t>Mediante calculo automatico relaciona el avance acumulado  del cronograma con especto a la vigencia</t>
  </si>
  <si>
    <t>Observaciones OAP sobre el avance:</t>
  </si>
  <si>
    <t>Se ingresan por cada periodo de seguimiento por parte de la OAP con respecto al avance del cronograma</t>
  </si>
  <si>
    <t xml:space="preserve">Capacidad Institucional: Fortalecer la capacidad institucional de la Superintendencia Nacional de Salud, 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 </t>
  </si>
  <si>
    <t>E4-PA-002</t>
  </si>
  <si>
    <t>Avance en el cumplimiento del Plan de Seguridad y Privacidad de la Información y Seguridad Digital</t>
  </si>
  <si>
    <t>Actividad ejecutada en el Plan de seguridad y Privacidad de la información</t>
  </si>
  <si>
    <t>Actividad programada en el Plan de seguridad y Privacidad de la información</t>
  </si>
  <si>
    <t>STI - Grupo de Seguridad Digital</t>
  </si>
  <si>
    <t>Alcanzar un nivel de implementación del 80 % del Modelo de Seguridad y Privacidad de la Información (MSPI), fortaleciendo los controles de seguridad y privacidad de la información en la entidad.</t>
  </si>
  <si>
    <t>Identificar  el 100 % de los activos de información de los procesos de la entidad, incluyendo su clasificación y responsables, que sirva de insumo para la gestión de riesgos de seguridad de la información.</t>
  </si>
  <si>
    <t xml:space="preserve">Avanzar en implementación. Apropiación y madurez operativa del Programa de Gestión de Datos Pesonales </t>
  </si>
  <si>
    <t>Avanzar con el diseño e implementación de la arquitectura de seguridad de la SNS. </t>
  </si>
  <si>
    <t xml:space="preserve">Porcentaje de participación en inducciones, reinducciones y/o sensibilizaciones en Seguridad y Privacidad de la Información y Seguridad Digital </t>
  </si>
  <si>
    <t xml:space="preserve">Apoyar en las intervenciones de IVC y  el proceso de la Cadena Custodia y forense   de la SNS </t>
  </si>
  <si>
    <t>Informe  trimestral del avance de implementación del MSPI</t>
  </si>
  <si>
    <t>Inventario de Activos de información actualizados y clasificados.</t>
  </si>
  <si>
    <t>Informes trimestral del estado de implementación del Programa de Gestión de Datos Personales</t>
  </si>
  <si>
    <t>Arquitectura de seguridad de la información documentada.</t>
  </si>
  <si>
    <t>Informe cuatrimestral de participación en inducciones, reinducciones y/o sensibilizaciones en Seguridad y privacidad de la Informacion y Seguridad Digital</t>
  </si>
  <si>
    <t xml:space="preserve">
Informes de intervenciones realizadas en el cuatrimestre</t>
  </si>
  <si>
    <t xml:space="preserve">Capacidad Institucional: Fortalecer la capacidad institucional de la Superintendencia Nacional de Salud,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 </t>
  </si>
  <si>
    <t>Capacidad Institucional: Fortalecer la capacidad institucional de la Superintendencia Nacional de Salud,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 . </t>
  </si>
  <si>
    <t>Actividades ejecutadas en cumplimiento del plan de seguridad y privacidad de la información y seguridad digital</t>
  </si>
  <si>
    <t>Plan de Seguridad y Privacidad de la Información</t>
  </si>
  <si>
    <t>Subdirección de Tecnologías de la Información - STI.</t>
  </si>
  <si>
    <t>Gestión de activos de información</t>
  </si>
  <si>
    <t>Revisar y actualizar la metodología de activos de información</t>
  </si>
  <si>
    <t>Entregable: Metodología actualizada</t>
  </si>
  <si>
    <t>Realizar la Identificación y valoración de activos</t>
  </si>
  <si>
    <t>Inventario y matriz de valoración de activos</t>
  </si>
  <si>
    <t>Realizar el diligenciamiento Instrumentos activos de información para la publicación en transparencia y Gov.co</t>
  </si>
  <si>
    <t>Remitir instrumentos para la publicación a la Subdirección de Analítica</t>
  </si>
  <si>
    <t>Revisión y actualización de documentación del Sistema de Gestión de Seguridad de la Información.</t>
  </si>
  <si>
    <t xml:space="preserve">Revisar y actualizar documentación del Sistema de Gestión de Seguridad de la Información: </t>
  </si>
  <si>
    <t>Manual de Seguridad de la Información</t>
  </si>
  <si>
    <t>Procedimiento de Gestión de Incidentes de Seguridad de la Información</t>
  </si>
  <si>
    <t>Procedimientos de activos de información</t>
  </si>
  <si>
    <t>Procedimientos de gestión de riesgos</t>
  </si>
  <si>
    <t>Procedimientos del programa integral de protección de datos personales</t>
  </si>
  <si>
    <t>Procedimiento de borrado seguro de la información</t>
  </si>
  <si>
    <t>Procedimiento de gestión de vulnerabilidades</t>
  </si>
  <si>
    <t>Procedimientos de Continuidad de Negocio</t>
  </si>
  <si>
    <t>Instructivo de transferencia segura de información</t>
  </si>
  <si>
    <t>Procedimiento de Gestión de Cambios</t>
  </si>
  <si>
    <t xml:space="preserve">Realizar el seguimiento al porcentaje de participación en inducciones, reinducciones y/o sensibilizaciones en Seguridad y Privacidad de la Información y Seguridad Digital </t>
  </si>
  <si>
    <t>Monitoreo, análisis y gestión integral de riesgos de seguridad de la información</t>
  </si>
  <si>
    <t>Revisar y actualizar la metodología de riesgos de seguridad de la información</t>
  </si>
  <si>
    <t>Metodología actualizada</t>
  </si>
  <si>
    <t>Realizar el Monitoreo, identificación y aceptación de riesgos de seguridad de la información</t>
  </si>
  <si>
    <t>Realizar la Evaluación de eficacia de controles de la matriz de riesgos de seguridad de la información.</t>
  </si>
  <si>
    <t>Realizar el Seguimiento planes de acción para mitigación de riesgos de seguridad de la información.</t>
  </si>
  <si>
    <t>Matriz de riesgos con mapa y plan de tratamiento de seguridad de la información.</t>
  </si>
  <si>
    <t xml:space="preserve">Informe anual de intervenciones realizadas intervenciones de IVC y  el proceso de la Cadena Custodia y forense   de la SNS </t>
  </si>
  <si>
    <t>Seguimiento pruebas DRP</t>
  </si>
  <si>
    <t>Realizar reuniones de seguimiento con la Coordinación de Infraestructura y proveedores.</t>
  </si>
  <si>
    <t>Informe de seguimiento de pruebas DRP, por semestre.</t>
  </si>
  <si>
    <t>Protección y gestión de datos personales</t>
  </si>
  <si>
    <t>Realizar la Actualización anual del Registro Nacional de Bases de Datos (RNBD)</t>
  </si>
  <si>
    <t>Registro ante la SIC</t>
  </si>
  <si>
    <t>Consolidar el Reporte de reclamaciones segundo semestre 2025</t>
  </si>
  <si>
    <t>Reporte consolidado de reclamaciones ante la SIC</t>
  </si>
  <si>
    <t xml:space="preserve">Consolidar el Reporte de reclamaciones primer semestre 2026 </t>
  </si>
  <si>
    <t>Procedimientos de reporte consolidado de reclamaciones ante la SIC</t>
  </si>
  <si>
    <t>Cultura organizacional</t>
  </si>
  <si>
    <t>Realizar charlas sobre de seguridad de la información y Continuidad del Negocio.</t>
  </si>
  <si>
    <t>Listas de asistencias a las charlas y piezas gráficas.</t>
  </si>
  <si>
    <t>Elaborar piezas graficas con tips de seguridad y continuidad</t>
  </si>
  <si>
    <t>Socializar Plan de Comunicación de Seguridad de la Información (estrategias de comunicación)</t>
  </si>
  <si>
    <t>Seguimiento y mejora continua del modelo MSPI</t>
  </si>
  <si>
    <t>Realizar el Seguimiento del MSPI a los procesos</t>
  </si>
  <si>
    <t>Informes de gestión del MSPI por parte de los procesos</t>
  </si>
  <si>
    <t>Diligenciar Autodiagnóstico del MSPI 2026</t>
  </si>
  <si>
    <t>Herramienta diligenciada de MSPI</t>
  </si>
  <si>
    <t>Presentar en comité Institucional de Gestión y Desempeño de los resultados del Autodiagnóstico del MSPI</t>
  </si>
  <si>
    <t>Seguimiento a la remediación de Vulnerabilidades</t>
  </si>
  <si>
    <t>Realizar asistencia y seguimiento a la remediación de vulnerabilidades de acuerdo con las convocatorias realizadas por el Grupo de Seguridad Digital.</t>
  </si>
  <si>
    <t>Actas de la reunión con las diferentes dependencias responsables de la remediación</t>
  </si>
  <si>
    <t>Revisión y cierre de hallazgos resultado de auditorías internas o externas realizadas al SGSI</t>
  </si>
  <si>
    <t>Revisar de Informes de auditoria</t>
  </si>
  <si>
    <t>Plan y seguimientos de actividades para cierre de hallazgos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</si>
</sst>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1" tint="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A8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rgb="FF95B3D7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75">
    <xf numFmtId="0" fontId="0" fillId="0" borderId="0" xfId="0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9" fontId="1" fillId="0" borderId="0" xfId="1" applyFont="1" applyAlignment="1">
      <alignment horizontal="left" vertical="top" wrapText="1"/>
    </xf>
    <xf numFmtId="0" fontId="20" fillId="0" borderId="0" xfId="4" applyFont="1" applyAlignment="1">
      <alignment horizontal="left" vertical="top" wrapText="1"/>
    </xf>
    <xf numFmtId="9" fontId="6" fillId="5" borderId="10" xfId="1" applyFont="1" applyFill="1" applyBorder="1" applyAlignment="1" applyProtection="1">
      <alignment vertical="center" wrapText="1"/>
    </xf>
    <xf numFmtId="9" fontId="6" fillId="5" borderId="2" xfId="1" applyFont="1" applyFill="1" applyBorder="1" applyAlignment="1" applyProtection="1">
      <alignment vertical="center" wrapText="1"/>
    </xf>
    <xf numFmtId="9" fontId="16" fillId="5" borderId="34" xfId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21" xfId="2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" fontId="11" fillId="0" borderId="10" xfId="1" applyNumberFormat="1" applyFont="1" applyBorder="1" applyAlignment="1" applyProtection="1">
      <alignment horizontal="center" vertical="center" wrapText="1"/>
      <protection locked="0"/>
    </xf>
    <xf numFmtId="1" fontId="11" fillId="4" borderId="10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1" fontId="11" fillId="0" borderId="18" xfId="1" applyNumberFormat="1" applyFont="1" applyBorder="1" applyAlignment="1" applyProtection="1">
      <alignment horizontal="center" vertical="center" wrapText="1"/>
      <protection locked="0"/>
    </xf>
    <xf numFmtId="1" fontId="11" fillId="4" borderId="18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wrapText="1"/>
    </xf>
    <xf numFmtId="0" fontId="2" fillId="2" borderId="1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  <xf numFmtId="0" fontId="2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3" borderId="33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vertical="center" wrapText="1"/>
    </xf>
    <xf numFmtId="1" fontId="15" fillId="0" borderId="10" xfId="0" applyNumberFormat="1" applyFont="1" applyBorder="1" applyAlignment="1">
      <alignment vertical="center" wrapText="1"/>
    </xf>
    <xf numFmtId="1" fontId="11" fillId="0" borderId="10" xfId="2" applyNumberFormat="1" applyFont="1" applyBorder="1" applyAlignment="1" applyProtection="1">
      <alignment horizontal="center" vertical="center" wrapText="1"/>
      <protection locked="0"/>
    </xf>
    <xf numFmtId="43" fontId="10" fillId="0" borderId="28" xfId="3" applyFont="1" applyBorder="1" applyAlignment="1" applyProtection="1">
      <alignment horizontal="center" vertical="center" wrapText="1"/>
    </xf>
    <xf numFmtId="43" fontId="10" fillId="0" borderId="30" xfId="3" applyFont="1" applyBorder="1" applyAlignment="1" applyProtection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0" borderId="10" xfId="2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11" fillId="0" borderId="10" xfId="2" applyFont="1" applyBorder="1" applyAlignment="1" applyProtection="1">
      <alignment horizontal="left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wrapText="1"/>
    </xf>
    <xf numFmtId="1" fontId="11" fillId="4" borderId="36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36" xfId="1" applyNumberFormat="1" applyFont="1" applyBorder="1" applyAlignment="1" applyProtection="1">
      <alignment horizontal="center" vertical="center" wrapText="1"/>
      <protection locked="0"/>
    </xf>
    <xf numFmtId="0" fontId="11" fillId="0" borderId="36" xfId="2" applyFont="1" applyBorder="1" applyAlignment="1" applyProtection="1">
      <alignment horizontal="left" vertical="center" wrapText="1"/>
      <protection locked="0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1" fillId="0" borderId="36" xfId="2" applyFont="1" applyBorder="1" applyAlignment="1" applyProtection="1">
      <alignment horizontal="center" vertical="center" wrapText="1"/>
      <protection locked="0"/>
    </xf>
    <xf numFmtId="1" fontId="11" fillId="0" borderId="36" xfId="2" applyNumberFormat="1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>
      <alignment horizontal="center" vertical="center" wrapText="1"/>
    </xf>
    <xf numFmtId="0" fontId="8" fillId="0" borderId="10" xfId="2" applyFont="1" applyBorder="1" applyAlignment="1" applyProtection="1">
      <alignment horizontal="center" vertical="center" wrapText="1"/>
      <protection locked="0"/>
    </xf>
    <xf numFmtId="14" fontId="8" fillId="0" borderId="8" xfId="2" applyNumberFormat="1" applyFont="1" applyBorder="1" applyAlignment="1" applyProtection="1">
      <alignment horizontal="center" vertical="center" wrapText="1"/>
      <protection locked="0"/>
    </xf>
    <xf numFmtId="0" fontId="11" fillId="0" borderId="45" xfId="2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1" fillId="0" borderId="10" xfId="2" applyFont="1" applyBorder="1" applyAlignment="1" applyProtection="1">
      <alignment vertical="center" wrapText="1"/>
      <protection locked="0"/>
    </xf>
    <xf numFmtId="1" fontId="11" fillId="0" borderId="36" xfId="2" applyNumberFormat="1" applyFont="1" applyBorder="1" applyAlignment="1" applyProtection="1">
      <alignment vertical="center" wrapText="1"/>
      <protection locked="0"/>
    </xf>
    <xf numFmtId="1" fontId="11" fillId="0" borderId="36" xfId="1" applyNumberFormat="1" applyFont="1" applyBorder="1" applyAlignment="1" applyProtection="1">
      <alignment vertical="center" wrapText="1"/>
      <protection locked="0"/>
    </xf>
    <xf numFmtId="1" fontId="11" fillId="4" borderId="36" xfId="1" applyNumberFormat="1" applyFont="1" applyFill="1" applyBorder="1" applyAlignment="1" applyProtection="1">
      <alignment vertical="center" wrapText="1"/>
      <protection locked="0"/>
    </xf>
    <xf numFmtId="0" fontId="11" fillId="0" borderId="40" xfId="0" applyFont="1" applyBorder="1" applyAlignment="1" applyProtection="1">
      <alignment vertical="center" wrapText="1"/>
      <protection locked="0"/>
    </xf>
    <xf numFmtId="0" fontId="0" fillId="0" borderId="10" xfId="0" applyBorder="1" applyAlignment="1">
      <alignment vertical="center" wrapText="1"/>
    </xf>
    <xf numFmtId="1" fontId="0" fillId="0" borderId="10" xfId="0" applyNumberFormat="1" applyBorder="1" applyAlignment="1">
      <alignment vertical="center" wrapText="1"/>
    </xf>
    <xf numFmtId="0" fontId="10" fillId="0" borderId="10" xfId="0" applyFont="1" applyBorder="1" applyAlignment="1" applyProtection="1">
      <alignment horizontal="left" vertical="top" wrapText="1"/>
      <protection locked="0"/>
    </xf>
    <xf numFmtId="1" fontId="11" fillId="0" borderId="10" xfId="1" applyNumberFormat="1" applyFont="1" applyBorder="1" applyAlignment="1" applyProtection="1">
      <alignment horizontal="right" vertical="center" wrapText="1"/>
      <protection locked="0"/>
    </xf>
    <xf numFmtId="1" fontId="11" fillId="0" borderId="36" xfId="1" applyNumberFormat="1" applyFont="1" applyBorder="1" applyAlignment="1" applyProtection="1">
      <alignment horizontal="right" vertical="center" wrapText="1"/>
      <protection locked="0"/>
    </xf>
    <xf numFmtId="1" fontId="11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1" fillId="0" borderId="36" xfId="2" applyFont="1" applyBorder="1" applyAlignment="1" applyProtection="1">
      <alignment vertical="center" wrapText="1"/>
      <protection locked="0"/>
    </xf>
    <xf numFmtId="1" fontId="11" fillId="0" borderId="10" xfId="2" applyNumberFormat="1" applyFont="1" applyBorder="1" applyAlignment="1" applyProtection="1">
      <alignment horizontal="center" vertical="center"/>
      <protection locked="0"/>
    </xf>
    <xf numFmtId="1" fontId="11" fillId="0" borderId="10" xfId="1" applyNumberFormat="1" applyFont="1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" fontId="11" fillId="0" borderId="18" xfId="1" applyNumberFormat="1" applyFont="1" applyBorder="1" applyAlignment="1" applyProtection="1">
      <alignment vertical="center" wrapText="1"/>
      <protection locked="0"/>
    </xf>
    <xf numFmtId="1" fontId="3" fillId="2" borderId="0" xfId="0" applyNumberFormat="1" applyFont="1" applyFill="1"/>
    <xf numFmtId="9" fontId="3" fillId="2" borderId="0" xfId="1" applyFont="1" applyFill="1"/>
    <xf numFmtId="9" fontId="6" fillId="2" borderId="26" xfId="1" applyFont="1" applyFill="1" applyBorder="1" applyAlignment="1" applyProtection="1">
      <alignment horizontal="left" vertical="top"/>
      <protection locked="0"/>
    </xf>
    <xf numFmtId="9" fontId="6" fillId="2" borderId="25" xfId="1" applyFont="1" applyFill="1" applyBorder="1" applyAlignment="1" applyProtection="1">
      <alignment horizontal="left" vertical="top"/>
      <protection locked="0"/>
    </xf>
    <xf numFmtId="9" fontId="6" fillId="2" borderId="32" xfId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9" fontId="6" fillId="2" borderId="31" xfId="1" applyFont="1" applyFill="1" applyBorder="1" applyAlignment="1" applyProtection="1">
      <alignment horizontal="left" vertical="top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 applyProtection="1">
      <alignment vertical="center" wrapText="1"/>
      <protection locked="0"/>
    </xf>
    <xf numFmtId="0" fontId="0" fillId="0" borderId="10" xfId="0" applyBorder="1" applyAlignment="1">
      <alignment vertical="center" wrapText="1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0" borderId="10" xfId="2" applyFont="1" applyBorder="1" applyAlignment="1" applyProtection="1">
      <alignment horizontal="left" vertical="top" wrapText="1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0" fontId="11" fillId="0" borderId="9" xfId="2" applyFont="1" applyBorder="1" applyAlignment="1" applyProtection="1">
      <alignment horizontal="left" vertical="top" wrapText="1"/>
      <protection locked="0"/>
    </xf>
    <xf numFmtId="0" fontId="11" fillId="0" borderId="7" xfId="2" applyFont="1" applyBorder="1" applyAlignment="1" applyProtection="1">
      <alignment horizontal="left" vertical="top" wrapText="1"/>
      <protection locked="0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1" fillId="0" borderId="8" xfId="2" applyFont="1" applyBorder="1" applyAlignment="1" applyProtection="1">
      <alignment horizontal="left" vertical="center" wrapText="1"/>
      <protection locked="0"/>
    </xf>
    <xf numFmtId="0" fontId="11" fillId="0" borderId="7" xfId="2" applyFont="1" applyBorder="1" applyAlignment="1" applyProtection="1">
      <alignment horizontal="left" vertical="center" wrapText="1"/>
      <protection locked="0"/>
    </xf>
    <xf numFmtId="0" fontId="8" fillId="0" borderId="8" xfId="2" applyFont="1" applyBorder="1" applyAlignment="1" applyProtection="1">
      <alignment horizontal="left" vertical="top" wrapText="1"/>
      <protection locked="0"/>
    </xf>
    <xf numFmtId="0" fontId="8" fillId="0" borderId="9" xfId="2" applyFont="1" applyBorder="1" applyAlignment="1" applyProtection="1">
      <alignment horizontal="left" vertical="top" wrapText="1"/>
      <protection locked="0"/>
    </xf>
    <xf numFmtId="0" fontId="8" fillId="0" borderId="7" xfId="2" applyFont="1" applyBorder="1" applyAlignment="1" applyProtection="1">
      <alignment horizontal="left" vertical="top" wrapText="1"/>
      <protection locked="0"/>
    </xf>
    <xf numFmtId="0" fontId="7" fillId="3" borderId="9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1" fillId="0" borderId="36" xfId="2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6" fillId="0" borderId="4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3" xfId="0" applyBorder="1" applyAlignment="1">
      <alignment vertical="center" wrapText="1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1" fontId="11" fillId="0" borderId="36" xfId="1" applyNumberFormat="1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" fontId="11" fillId="4" borderId="36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10" fillId="0" borderId="36" xfId="0" applyFont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11" fillId="0" borderId="36" xfId="2" applyFont="1" applyBorder="1" applyAlignment="1" applyProtection="1">
      <alignment horizontal="center" vertical="center" wrapText="1"/>
      <protection locked="0"/>
    </xf>
    <xf numFmtId="1" fontId="11" fillId="0" borderId="36" xfId="2" applyNumberFormat="1" applyFont="1" applyBorder="1" applyAlignment="1" applyProtection="1">
      <alignment horizontal="center" vertical="center" wrapText="1"/>
      <protection locked="0"/>
    </xf>
    <xf numFmtId="1" fontId="0" fillId="0" borderId="27" xfId="0" applyNumberForma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1" fontId="11" fillId="0" borderId="10" xfId="1" applyNumberFormat="1" applyFont="1" applyBorder="1" applyAlignment="1" applyProtection="1">
      <alignment horizontal="center" vertical="center" wrapText="1"/>
      <protection locked="0"/>
    </xf>
    <xf numFmtId="1" fontId="11" fillId="4" borderId="10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Hipervínculo" xfId="4" builtinId="8"/>
    <cellStyle name="Millares" xfId="3" builtinId="3"/>
    <cellStyle name="Normal" xfId="0" builtinId="0"/>
    <cellStyle name="Normal_CV2005" xfId="2" xr:uid="{9C028002-A07A-4362-B907-ACDFFB45FD9D}"/>
    <cellStyle name="Porcentaje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32A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381423</xdr:colOff>
      <xdr:row>0</xdr:row>
      <xdr:rowOff>28363</xdr:rowOff>
    </xdr:from>
    <xdr:to>
      <xdr:col>0</xdr:col>
      <xdr:colOff>1294224</xdr:colOff>
      <xdr:row>2</xdr:row>
      <xdr:rowOff>121137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5D92E3-A355-48B6-A706-9E46D3BEE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423" y="28363"/>
          <a:ext cx="912801" cy="483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381423</xdr:colOff>
      <xdr:row>0</xdr:row>
      <xdr:rowOff>28363</xdr:rowOff>
    </xdr:from>
    <xdr:to>
      <xdr:col>0</xdr:col>
      <xdr:colOff>1294224</xdr:colOff>
      <xdr:row>2</xdr:row>
      <xdr:rowOff>121137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423" y="28363"/>
          <a:ext cx="912801" cy="461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25" totalsRowShown="0" headerRowDxfId="6" dataDxfId="5">
  <autoFilter ref="A1:E25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upersalud.gov.co/es-co/nuestra-entidad/estructura-organica-y-talento-humano/proce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FA5D2-CB8D-4BD2-9413-F59249EC8157}">
  <dimension ref="A1:Z141"/>
  <sheetViews>
    <sheetView tabSelected="1" zoomScale="90" zoomScaleNormal="90" zoomScaleSheetLayoutView="90" workbookViewId="0">
      <selection activeCell="C10" sqref="C10"/>
    </sheetView>
  </sheetViews>
  <sheetFormatPr baseColWidth="10" defaultColWidth="0" defaultRowHeight="14.25" x14ac:dyDescent="0.2"/>
  <cols>
    <col min="1" max="1" width="35.7109375" style="2" customWidth="1"/>
    <col min="2" max="2" width="30.7109375" style="2" customWidth="1"/>
    <col min="3" max="3" width="46" style="2" customWidth="1"/>
    <col min="4" max="5" width="6" style="9" customWidth="1"/>
    <col min="6" max="7" width="13.5703125" style="2" customWidth="1"/>
    <col min="8" max="8" width="14.7109375" style="2" customWidth="1"/>
    <col min="9" max="10" width="13.5703125" style="2" customWidth="1"/>
    <col min="11" max="11" width="14.7109375" style="2" customWidth="1"/>
    <col min="12" max="13" width="13.5703125" style="2" customWidth="1"/>
    <col min="14" max="14" width="14.7109375" style="2" customWidth="1"/>
    <col min="15" max="16" width="13.5703125" style="2" customWidth="1"/>
    <col min="17" max="17" width="14.7109375" style="2" customWidth="1"/>
    <col min="18" max="18" width="23.7109375" style="2" customWidth="1"/>
    <col min="19" max="19" width="1" style="1" customWidth="1"/>
    <col min="20" max="26" width="0" style="2" hidden="1" customWidth="1"/>
    <col min="27" max="16384" width="11.42578125" style="2" hidden="1"/>
  </cols>
  <sheetData>
    <row r="1" spans="1:19" ht="15.75" thickBot="1" x14ac:dyDescent="0.25">
      <c r="A1" s="34"/>
      <c r="B1" s="145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7"/>
      <c r="Q1" s="35" t="s">
        <v>1</v>
      </c>
      <c r="R1" s="40" t="s">
        <v>2</v>
      </c>
    </row>
    <row r="2" spans="1:19" ht="15" customHeight="1" x14ac:dyDescent="0.2">
      <c r="A2" s="36"/>
      <c r="B2" s="148" t="s">
        <v>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  <c r="Q2" s="37" t="s">
        <v>4</v>
      </c>
      <c r="R2" s="41">
        <v>1</v>
      </c>
    </row>
    <row r="3" spans="1:19" ht="15.75" thickBot="1" x14ac:dyDescent="0.25">
      <c r="A3" s="38"/>
      <c r="B3" s="151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3"/>
      <c r="Q3" s="39" t="s">
        <v>5</v>
      </c>
      <c r="R3" s="42">
        <v>46010</v>
      </c>
    </row>
    <row r="4" spans="1:19" ht="5.25" customHeight="1" x14ac:dyDescent="0.2">
      <c r="A4" s="1"/>
      <c r="B4" s="1"/>
      <c r="C4" s="1"/>
      <c r="D4" s="7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s="4" customFormat="1" ht="36" customHeight="1" x14ac:dyDescent="0.2">
      <c r="A5" s="137" t="s">
        <v>6</v>
      </c>
      <c r="B5" s="138"/>
      <c r="C5" s="134" t="s">
        <v>115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6"/>
      <c r="S5" s="3"/>
    </row>
    <row r="6" spans="1:19" s="4" customFormat="1" ht="18.75" customHeight="1" x14ac:dyDescent="0.2">
      <c r="A6" s="137" t="s">
        <v>7</v>
      </c>
      <c r="B6" s="138"/>
      <c r="C6" s="134" t="s">
        <v>135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6"/>
      <c r="S6" s="3"/>
    </row>
    <row r="7" spans="1:19" s="4" customFormat="1" ht="18.75" customHeight="1" x14ac:dyDescent="0.2">
      <c r="A7" s="137" t="s">
        <v>8</v>
      </c>
      <c r="B7" s="138"/>
      <c r="C7" s="141" t="s">
        <v>136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3"/>
      <c r="S7" s="3"/>
    </row>
    <row r="8" spans="1:19" s="4" customFormat="1" ht="18.75" customHeight="1" x14ac:dyDescent="0.2">
      <c r="A8" s="137" t="s">
        <v>9</v>
      </c>
      <c r="B8" s="138"/>
      <c r="C8" s="134" t="s">
        <v>137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6"/>
      <c r="S8" s="3"/>
    </row>
    <row r="9" spans="1:19" s="4" customFormat="1" ht="18.75" customHeight="1" x14ac:dyDescent="0.2">
      <c r="A9" s="107" t="s">
        <v>10</v>
      </c>
      <c r="B9" s="107"/>
      <c r="C9" s="74" t="s">
        <v>116</v>
      </c>
      <c r="D9" s="137" t="s">
        <v>11</v>
      </c>
      <c r="E9" s="144"/>
      <c r="F9" s="144"/>
      <c r="G9" s="135" t="s">
        <v>117</v>
      </c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6"/>
      <c r="S9" s="3"/>
    </row>
    <row r="10" spans="1:19" s="4" customFormat="1" ht="29.25" customHeight="1" x14ac:dyDescent="0.2">
      <c r="A10" s="118" t="s">
        <v>12</v>
      </c>
      <c r="B10" s="131"/>
      <c r="C10" s="75">
        <v>46091</v>
      </c>
      <c r="D10" s="107" t="s">
        <v>13</v>
      </c>
      <c r="E10" s="107"/>
      <c r="F10" s="133" t="s">
        <v>118</v>
      </c>
      <c r="G10" s="133"/>
      <c r="H10" s="133"/>
      <c r="I10" s="133"/>
      <c r="J10" s="55" t="s">
        <v>14</v>
      </c>
      <c r="K10" s="134" t="s">
        <v>119</v>
      </c>
      <c r="L10" s="135"/>
      <c r="M10" s="135"/>
      <c r="N10" s="136"/>
      <c r="O10" s="137" t="s">
        <v>15</v>
      </c>
      <c r="P10" s="138"/>
      <c r="Q10" s="139" t="s">
        <v>16</v>
      </c>
      <c r="R10" s="140"/>
      <c r="S10" s="3"/>
    </row>
    <row r="11" spans="1:19" s="3" customFormat="1" ht="6.75" customHeight="1" thickBot="1" x14ac:dyDescent="0.25">
      <c r="A11" s="5"/>
      <c r="B11" s="5"/>
      <c r="C11" s="6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9" s="4" customFormat="1" ht="12.75" x14ac:dyDescent="0.2">
      <c r="A12" s="123" t="s">
        <v>17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5"/>
      <c r="S12" s="3"/>
    </row>
    <row r="13" spans="1:19" s="4" customFormat="1" ht="12.75" x14ac:dyDescent="0.2">
      <c r="A13" s="126" t="s">
        <v>18</v>
      </c>
      <c r="B13" s="128" t="s">
        <v>19</v>
      </c>
      <c r="C13" s="128" t="s">
        <v>20</v>
      </c>
      <c r="D13" s="129" t="s">
        <v>21</v>
      </c>
      <c r="E13" s="129" t="s">
        <v>22</v>
      </c>
      <c r="F13" s="118" t="s">
        <v>23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31"/>
      <c r="R13" s="132" t="s">
        <v>24</v>
      </c>
      <c r="S13" s="3"/>
    </row>
    <row r="14" spans="1:19" s="4" customFormat="1" ht="12.75" x14ac:dyDescent="0.2">
      <c r="A14" s="126"/>
      <c r="B14" s="128"/>
      <c r="C14" s="128"/>
      <c r="D14" s="130"/>
      <c r="E14" s="130"/>
      <c r="F14" s="118" t="s">
        <v>25</v>
      </c>
      <c r="G14" s="119"/>
      <c r="H14" s="119"/>
      <c r="I14" s="118" t="s">
        <v>26</v>
      </c>
      <c r="J14" s="119"/>
      <c r="K14" s="119"/>
      <c r="L14" s="118" t="s">
        <v>27</v>
      </c>
      <c r="M14" s="119"/>
      <c r="N14" s="119"/>
      <c r="O14" s="118" t="s">
        <v>28</v>
      </c>
      <c r="P14" s="119"/>
      <c r="Q14" s="119"/>
      <c r="R14" s="132"/>
      <c r="S14" s="3"/>
    </row>
    <row r="15" spans="1:19" s="45" customFormat="1" ht="26.25" customHeight="1" x14ac:dyDescent="0.25">
      <c r="A15" s="127"/>
      <c r="B15" s="129"/>
      <c r="C15" s="129"/>
      <c r="D15" s="53">
        <v>2025</v>
      </c>
      <c r="E15" s="53">
        <v>2026</v>
      </c>
      <c r="F15" s="56" t="s">
        <v>29</v>
      </c>
      <c r="G15" s="56" t="s">
        <v>30</v>
      </c>
      <c r="H15" s="54" t="s">
        <v>31</v>
      </c>
      <c r="I15" s="56" t="s">
        <v>29</v>
      </c>
      <c r="J15" s="56" t="s">
        <v>30</v>
      </c>
      <c r="K15" s="54" t="s">
        <v>31</v>
      </c>
      <c r="L15" s="56" t="s">
        <v>29</v>
      </c>
      <c r="M15" s="56" t="s">
        <v>30</v>
      </c>
      <c r="N15" s="54" t="s">
        <v>31</v>
      </c>
      <c r="O15" s="56" t="s">
        <v>29</v>
      </c>
      <c r="P15" s="56" t="s">
        <v>30</v>
      </c>
      <c r="Q15" s="54" t="s">
        <v>31</v>
      </c>
      <c r="R15" s="132"/>
      <c r="S15" s="44"/>
    </row>
    <row r="16" spans="1:19" s="23" customFormat="1" ht="45.75" customHeight="1" x14ac:dyDescent="0.25">
      <c r="A16" s="120" t="s">
        <v>138</v>
      </c>
      <c r="B16" s="79" t="s">
        <v>139</v>
      </c>
      <c r="C16" s="80" t="s">
        <v>140</v>
      </c>
      <c r="D16" s="69">
        <v>0</v>
      </c>
      <c r="E16" s="81">
        <v>1</v>
      </c>
      <c r="F16" s="82"/>
      <c r="G16" s="83"/>
      <c r="H16" s="83"/>
      <c r="I16" s="82"/>
      <c r="J16" s="83"/>
      <c r="K16" s="83"/>
      <c r="L16" s="82"/>
      <c r="M16" s="83"/>
      <c r="N16" s="83"/>
      <c r="O16" s="82">
        <v>1</v>
      </c>
      <c r="P16" s="83"/>
      <c r="Q16" s="83"/>
      <c r="R16" s="84" t="s">
        <v>120</v>
      </c>
      <c r="S16" s="22"/>
    </row>
    <row r="17" spans="1:19" s="23" customFormat="1" ht="45.75" customHeight="1" x14ac:dyDescent="0.25">
      <c r="A17" s="121"/>
      <c r="B17" s="79" t="s">
        <v>141</v>
      </c>
      <c r="C17" s="79" t="s">
        <v>142</v>
      </c>
      <c r="D17" s="78">
        <v>0</v>
      </c>
      <c r="E17" s="86">
        <v>1</v>
      </c>
      <c r="F17" s="85"/>
      <c r="G17" s="83"/>
      <c r="H17" s="83"/>
      <c r="I17" s="82"/>
      <c r="J17" s="83"/>
      <c r="K17" s="83"/>
      <c r="L17" s="82"/>
      <c r="M17" s="83"/>
      <c r="N17" s="83"/>
      <c r="O17" s="82">
        <v>1</v>
      </c>
      <c r="P17" s="83"/>
      <c r="Q17" s="83"/>
      <c r="R17" s="84" t="s">
        <v>120</v>
      </c>
      <c r="S17" s="22"/>
    </row>
    <row r="18" spans="1:19" s="23" customFormat="1" ht="58.5" customHeight="1" x14ac:dyDescent="0.25">
      <c r="A18" s="121"/>
      <c r="B18" s="79" t="s">
        <v>143</v>
      </c>
      <c r="C18" s="79" t="s">
        <v>144</v>
      </c>
      <c r="D18" s="78">
        <v>0</v>
      </c>
      <c r="E18" s="86">
        <v>1</v>
      </c>
      <c r="F18" s="85"/>
      <c r="G18" s="83"/>
      <c r="H18" s="83"/>
      <c r="I18" s="82"/>
      <c r="J18" s="83"/>
      <c r="K18" s="83"/>
      <c r="L18" s="82"/>
      <c r="M18" s="83"/>
      <c r="N18" s="83"/>
      <c r="O18" s="82">
        <v>1</v>
      </c>
      <c r="P18" s="83"/>
      <c r="Q18" s="83"/>
      <c r="R18" s="84" t="s">
        <v>120</v>
      </c>
      <c r="S18" s="22"/>
    </row>
    <row r="19" spans="1:19" s="23" customFormat="1" ht="62.25" customHeight="1" x14ac:dyDescent="0.25">
      <c r="A19" s="122" t="s">
        <v>145</v>
      </c>
      <c r="B19" s="87" t="s">
        <v>146</v>
      </c>
      <c r="C19" s="87" t="s">
        <v>147</v>
      </c>
      <c r="D19" s="21">
        <v>0</v>
      </c>
      <c r="E19" s="50">
        <v>1</v>
      </c>
      <c r="F19" s="24"/>
      <c r="G19" s="25"/>
      <c r="H19" s="25"/>
      <c r="I19" s="24"/>
      <c r="J19" s="25"/>
      <c r="K19" s="25"/>
      <c r="L19" s="24"/>
      <c r="M19" s="25"/>
      <c r="N19" s="25"/>
      <c r="O19" s="88">
        <v>1</v>
      </c>
      <c r="P19" s="25"/>
      <c r="Q19" s="26"/>
      <c r="R19" s="84" t="s">
        <v>120</v>
      </c>
      <c r="S19" s="22"/>
    </row>
    <row r="20" spans="1:19" s="23" customFormat="1" ht="63" customHeight="1" x14ac:dyDescent="0.25">
      <c r="A20" s="113"/>
      <c r="B20" s="87" t="s">
        <v>146</v>
      </c>
      <c r="C20" s="87" t="s">
        <v>148</v>
      </c>
      <c r="D20" s="21">
        <v>0</v>
      </c>
      <c r="E20" s="50">
        <v>1</v>
      </c>
      <c r="F20" s="24"/>
      <c r="G20" s="25"/>
      <c r="H20" s="25"/>
      <c r="I20" s="67"/>
      <c r="J20" s="66"/>
      <c r="K20" s="66"/>
      <c r="L20" s="67"/>
      <c r="M20" s="66"/>
      <c r="N20" s="66"/>
      <c r="O20" s="89">
        <v>1</v>
      </c>
      <c r="P20" s="66"/>
      <c r="Q20" s="90"/>
      <c r="R20" s="84" t="s">
        <v>120</v>
      </c>
      <c r="S20" s="22"/>
    </row>
    <row r="21" spans="1:19" s="23" customFormat="1" ht="59.25" customHeight="1" x14ac:dyDescent="0.25">
      <c r="A21" s="113"/>
      <c r="B21" s="87" t="s">
        <v>146</v>
      </c>
      <c r="C21" s="87" t="s">
        <v>149</v>
      </c>
      <c r="D21" s="21">
        <v>0</v>
      </c>
      <c r="E21" s="50">
        <v>1</v>
      </c>
      <c r="F21" s="24"/>
      <c r="G21" s="25"/>
      <c r="H21" s="25"/>
      <c r="I21" s="67"/>
      <c r="J21" s="66"/>
      <c r="K21" s="66"/>
      <c r="L21" s="67"/>
      <c r="M21" s="66"/>
      <c r="N21" s="66"/>
      <c r="O21" s="89">
        <v>1</v>
      </c>
      <c r="P21" s="66"/>
      <c r="Q21" s="90"/>
      <c r="R21" s="84" t="s">
        <v>120</v>
      </c>
      <c r="S21" s="22"/>
    </row>
    <row r="22" spans="1:19" s="23" customFormat="1" ht="60.75" customHeight="1" x14ac:dyDescent="0.25">
      <c r="A22" s="113"/>
      <c r="B22" s="87" t="s">
        <v>146</v>
      </c>
      <c r="C22" s="87" t="s">
        <v>150</v>
      </c>
      <c r="D22" s="21">
        <v>0</v>
      </c>
      <c r="E22" s="50">
        <v>1</v>
      </c>
      <c r="F22" s="24"/>
      <c r="G22" s="25"/>
      <c r="H22" s="25"/>
      <c r="I22" s="67"/>
      <c r="J22" s="66"/>
      <c r="K22" s="66"/>
      <c r="L22" s="67"/>
      <c r="M22" s="66"/>
      <c r="N22" s="66"/>
      <c r="O22" s="89">
        <v>1</v>
      </c>
      <c r="P22" s="66"/>
      <c r="Q22" s="90"/>
      <c r="R22" s="84" t="s">
        <v>120</v>
      </c>
      <c r="S22" s="22"/>
    </row>
    <row r="23" spans="1:19" s="23" customFormat="1" ht="60.75" customHeight="1" x14ac:dyDescent="0.25">
      <c r="A23" s="113"/>
      <c r="B23" s="87" t="s">
        <v>146</v>
      </c>
      <c r="C23" s="87" t="s">
        <v>151</v>
      </c>
      <c r="D23" s="21">
        <v>0</v>
      </c>
      <c r="E23" s="50">
        <v>1</v>
      </c>
      <c r="F23" s="24"/>
      <c r="G23" s="25"/>
      <c r="H23" s="25"/>
      <c r="I23" s="67"/>
      <c r="J23" s="66"/>
      <c r="K23" s="66"/>
      <c r="L23" s="67"/>
      <c r="M23" s="66"/>
      <c r="N23" s="66"/>
      <c r="O23" s="89">
        <v>1</v>
      </c>
      <c r="P23" s="66"/>
      <c r="Q23" s="90"/>
      <c r="R23" s="84" t="s">
        <v>120</v>
      </c>
      <c r="S23" s="22"/>
    </row>
    <row r="24" spans="1:19" s="23" customFormat="1" ht="60.75" customHeight="1" x14ac:dyDescent="0.25">
      <c r="A24" s="113"/>
      <c r="B24" s="87" t="s">
        <v>146</v>
      </c>
      <c r="C24" s="87" t="s">
        <v>152</v>
      </c>
      <c r="D24" s="21">
        <v>0</v>
      </c>
      <c r="E24" s="50">
        <v>1</v>
      </c>
      <c r="F24" s="24"/>
      <c r="G24" s="25"/>
      <c r="H24" s="25"/>
      <c r="I24" s="67"/>
      <c r="J24" s="66"/>
      <c r="K24" s="66"/>
      <c r="L24" s="67"/>
      <c r="M24" s="66"/>
      <c r="N24" s="66"/>
      <c r="O24" s="82">
        <v>1</v>
      </c>
      <c r="P24" s="66"/>
      <c r="Q24" s="90"/>
      <c r="R24" s="84" t="s">
        <v>120</v>
      </c>
      <c r="S24" s="22"/>
    </row>
    <row r="25" spans="1:19" s="23" customFormat="1" ht="60.75" customHeight="1" x14ac:dyDescent="0.25">
      <c r="A25" s="113"/>
      <c r="B25" s="87" t="s">
        <v>146</v>
      </c>
      <c r="C25" s="87" t="s">
        <v>153</v>
      </c>
      <c r="D25" s="21">
        <v>0</v>
      </c>
      <c r="E25" s="50">
        <v>1</v>
      </c>
      <c r="F25" s="24"/>
      <c r="G25" s="25"/>
      <c r="H25" s="25"/>
      <c r="I25" s="67"/>
      <c r="J25" s="66"/>
      <c r="K25" s="66"/>
      <c r="L25" s="67"/>
      <c r="M25" s="66"/>
      <c r="N25" s="66"/>
      <c r="O25" s="82">
        <v>1</v>
      </c>
      <c r="P25" s="66"/>
      <c r="Q25" s="90"/>
      <c r="R25" s="84" t="s">
        <v>120</v>
      </c>
      <c r="S25" s="22"/>
    </row>
    <row r="26" spans="1:19" s="23" customFormat="1" ht="60.75" customHeight="1" x14ac:dyDescent="0.25">
      <c r="A26" s="113"/>
      <c r="B26" s="87" t="s">
        <v>146</v>
      </c>
      <c r="C26" s="87" t="s">
        <v>154</v>
      </c>
      <c r="D26" s="21">
        <v>0</v>
      </c>
      <c r="E26" s="50">
        <v>1</v>
      </c>
      <c r="F26" s="24"/>
      <c r="G26" s="25"/>
      <c r="H26" s="25"/>
      <c r="I26" s="67"/>
      <c r="J26" s="66"/>
      <c r="K26" s="66"/>
      <c r="L26" s="67"/>
      <c r="M26" s="66"/>
      <c r="N26" s="66"/>
      <c r="O26" s="82">
        <v>1</v>
      </c>
      <c r="P26" s="66"/>
      <c r="Q26" s="90"/>
      <c r="R26" s="84" t="s">
        <v>120</v>
      </c>
      <c r="S26" s="22"/>
    </row>
    <row r="27" spans="1:19" s="23" customFormat="1" ht="60.75" customHeight="1" x14ac:dyDescent="0.25">
      <c r="A27" s="113"/>
      <c r="B27" s="87" t="s">
        <v>146</v>
      </c>
      <c r="C27" s="87" t="s">
        <v>155</v>
      </c>
      <c r="D27" s="21">
        <v>0</v>
      </c>
      <c r="E27" s="50">
        <v>1</v>
      </c>
      <c r="F27" s="24"/>
      <c r="G27" s="25"/>
      <c r="H27" s="25"/>
      <c r="I27" s="67"/>
      <c r="J27" s="66"/>
      <c r="K27" s="66"/>
      <c r="L27" s="67"/>
      <c r="M27" s="66"/>
      <c r="N27" s="66"/>
      <c r="O27" s="82">
        <v>1</v>
      </c>
      <c r="P27" s="66"/>
      <c r="Q27" s="90"/>
      <c r="R27" s="84" t="s">
        <v>120</v>
      </c>
      <c r="S27" s="22"/>
    </row>
    <row r="28" spans="1:19" s="23" customFormat="1" ht="60.75" customHeight="1" x14ac:dyDescent="0.25">
      <c r="A28" s="113"/>
      <c r="B28" s="87" t="s">
        <v>146</v>
      </c>
      <c r="C28" s="87" t="s">
        <v>156</v>
      </c>
      <c r="D28" s="21">
        <v>0</v>
      </c>
      <c r="E28" s="50">
        <v>1</v>
      </c>
      <c r="F28" s="24"/>
      <c r="G28" s="25"/>
      <c r="H28" s="25"/>
      <c r="I28" s="67"/>
      <c r="J28" s="66"/>
      <c r="K28" s="66"/>
      <c r="L28" s="67"/>
      <c r="M28" s="66"/>
      <c r="N28" s="66"/>
      <c r="O28" s="82">
        <v>1</v>
      </c>
      <c r="P28" s="66"/>
      <c r="Q28" s="90"/>
      <c r="R28" s="84" t="s">
        <v>120</v>
      </c>
      <c r="S28" s="22"/>
    </row>
    <row r="29" spans="1:19" s="23" customFormat="1" ht="60.75" customHeight="1" x14ac:dyDescent="0.25">
      <c r="A29" s="113"/>
      <c r="B29" s="60" t="s">
        <v>124</v>
      </c>
      <c r="C29" s="60" t="s">
        <v>130</v>
      </c>
      <c r="D29" s="21">
        <v>0</v>
      </c>
      <c r="E29" s="50">
        <v>3</v>
      </c>
      <c r="F29" s="24"/>
      <c r="G29" s="25"/>
      <c r="H29" s="25"/>
      <c r="I29" s="67">
        <v>1</v>
      </c>
      <c r="J29" s="66"/>
      <c r="K29" s="66"/>
      <c r="L29" s="67">
        <v>1</v>
      </c>
      <c r="M29" s="66"/>
      <c r="N29" s="66"/>
      <c r="O29" s="82">
        <v>1</v>
      </c>
      <c r="P29" s="66"/>
      <c r="Q29" s="90"/>
      <c r="R29" s="84" t="s">
        <v>120</v>
      </c>
      <c r="S29" s="22"/>
    </row>
    <row r="30" spans="1:19" s="23" customFormat="1" ht="60.75" customHeight="1" x14ac:dyDescent="0.25">
      <c r="A30" s="114"/>
      <c r="B30" s="68" t="s">
        <v>157</v>
      </c>
      <c r="C30" s="68" t="s">
        <v>131</v>
      </c>
      <c r="D30" s="21">
        <v>0</v>
      </c>
      <c r="E30" s="50">
        <v>2</v>
      </c>
      <c r="F30" s="24"/>
      <c r="G30" s="25"/>
      <c r="H30" s="25"/>
      <c r="I30" s="67"/>
      <c r="J30" s="66"/>
      <c r="K30" s="66"/>
      <c r="L30" s="67">
        <v>1</v>
      </c>
      <c r="M30" s="66"/>
      <c r="N30" s="66"/>
      <c r="O30" s="82">
        <v>1</v>
      </c>
      <c r="P30" s="66"/>
      <c r="Q30" s="90"/>
      <c r="R30" s="84" t="s">
        <v>120</v>
      </c>
      <c r="S30" s="22"/>
    </row>
    <row r="31" spans="1:19" s="23" customFormat="1" ht="60.75" customHeight="1" x14ac:dyDescent="0.25">
      <c r="A31" s="112" t="s">
        <v>158</v>
      </c>
      <c r="B31" s="87" t="s">
        <v>159</v>
      </c>
      <c r="C31" s="116" t="s">
        <v>160</v>
      </c>
      <c r="D31" s="21">
        <v>0</v>
      </c>
      <c r="E31" s="50">
        <v>1</v>
      </c>
      <c r="F31" s="24"/>
      <c r="G31" s="25"/>
      <c r="H31" s="25"/>
      <c r="I31" s="67">
        <v>1</v>
      </c>
      <c r="J31" s="66"/>
      <c r="K31" s="66"/>
      <c r="L31" s="67"/>
      <c r="M31" s="66"/>
      <c r="N31" s="66"/>
      <c r="O31" s="82"/>
      <c r="P31" s="66"/>
      <c r="Q31" s="90"/>
      <c r="R31" s="84" t="s">
        <v>120</v>
      </c>
      <c r="S31" s="22"/>
    </row>
    <row r="32" spans="1:19" s="23" customFormat="1" ht="60.75" customHeight="1" x14ac:dyDescent="0.25">
      <c r="A32" s="113"/>
      <c r="B32" s="87" t="s">
        <v>161</v>
      </c>
      <c r="C32" s="116"/>
      <c r="D32" s="21">
        <v>0</v>
      </c>
      <c r="E32" s="50">
        <v>1</v>
      </c>
      <c r="F32" s="24"/>
      <c r="G32" s="25"/>
      <c r="H32" s="25"/>
      <c r="I32" s="67"/>
      <c r="J32" s="66"/>
      <c r="K32" s="66"/>
      <c r="L32" s="67"/>
      <c r="M32" s="66"/>
      <c r="N32" s="66"/>
      <c r="O32" s="82">
        <v>1</v>
      </c>
      <c r="P32" s="66"/>
      <c r="Q32" s="90"/>
      <c r="R32" s="84" t="s">
        <v>120</v>
      </c>
      <c r="S32" s="22"/>
    </row>
    <row r="33" spans="1:19" s="23" customFormat="1" ht="60.75" customHeight="1" x14ac:dyDescent="0.25">
      <c r="A33" s="113"/>
      <c r="B33" s="87" t="s">
        <v>162</v>
      </c>
      <c r="C33" s="116"/>
      <c r="D33" s="21">
        <v>0</v>
      </c>
      <c r="E33" s="50">
        <v>1</v>
      </c>
      <c r="F33" s="24"/>
      <c r="G33" s="25"/>
      <c r="H33" s="25"/>
      <c r="I33" s="67"/>
      <c r="J33" s="66"/>
      <c r="K33" s="66"/>
      <c r="L33" s="67"/>
      <c r="M33" s="66"/>
      <c r="N33" s="66"/>
      <c r="O33" s="82">
        <v>1</v>
      </c>
      <c r="P33" s="66"/>
      <c r="Q33" s="90"/>
      <c r="R33" s="84" t="s">
        <v>120</v>
      </c>
      <c r="S33" s="22"/>
    </row>
    <row r="34" spans="1:19" s="23" customFormat="1" ht="60.75" customHeight="1" x14ac:dyDescent="0.25">
      <c r="A34" s="113"/>
      <c r="B34" s="87" t="s">
        <v>163</v>
      </c>
      <c r="C34" s="60" t="s">
        <v>164</v>
      </c>
      <c r="D34" s="21">
        <v>0</v>
      </c>
      <c r="E34" s="50">
        <v>1</v>
      </c>
      <c r="F34" s="24"/>
      <c r="G34" s="25"/>
      <c r="H34" s="25"/>
      <c r="I34" s="67"/>
      <c r="J34" s="66"/>
      <c r="K34" s="66"/>
      <c r="L34" s="67"/>
      <c r="M34" s="66"/>
      <c r="N34" s="66"/>
      <c r="O34" s="82">
        <v>1</v>
      </c>
      <c r="P34" s="66"/>
      <c r="Q34" s="90"/>
      <c r="R34" s="84" t="s">
        <v>120</v>
      </c>
      <c r="S34" s="22"/>
    </row>
    <row r="35" spans="1:19" s="23" customFormat="1" ht="60.75" customHeight="1" x14ac:dyDescent="0.25">
      <c r="A35" s="114"/>
      <c r="B35" s="87" t="s">
        <v>126</v>
      </c>
      <c r="C35" s="60" t="s">
        <v>165</v>
      </c>
      <c r="D35" s="21">
        <v>0</v>
      </c>
      <c r="E35" s="50">
        <v>1</v>
      </c>
      <c r="F35" s="24"/>
      <c r="G35" s="25"/>
      <c r="H35" s="25"/>
      <c r="I35" s="67"/>
      <c r="J35" s="66"/>
      <c r="K35" s="66"/>
      <c r="L35" s="67"/>
      <c r="M35" s="66"/>
      <c r="N35" s="66"/>
      <c r="O35" s="82">
        <v>1</v>
      </c>
      <c r="P35" s="66"/>
      <c r="Q35" s="90"/>
      <c r="R35" s="84" t="s">
        <v>120</v>
      </c>
      <c r="S35" s="22"/>
    </row>
    <row r="36" spans="1:19" s="23" customFormat="1" ht="60.75" customHeight="1" x14ac:dyDescent="0.25">
      <c r="A36" s="78" t="s">
        <v>166</v>
      </c>
      <c r="B36" s="87" t="s">
        <v>167</v>
      </c>
      <c r="C36" s="60" t="s">
        <v>168</v>
      </c>
      <c r="D36" s="21">
        <v>0</v>
      </c>
      <c r="E36" s="50">
        <v>1</v>
      </c>
      <c r="F36" s="24"/>
      <c r="G36" s="25"/>
      <c r="H36" s="25"/>
      <c r="I36" s="67"/>
      <c r="J36" s="66"/>
      <c r="K36" s="66"/>
      <c r="L36" s="67"/>
      <c r="M36" s="66"/>
      <c r="N36" s="66"/>
      <c r="O36" s="82">
        <v>1</v>
      </c>
      <c r="P36" s="66"/>
      <c r="Q36" s="90"/>
      <c r="R36" s="84" t="s">
        <v>120</v>
      </c>
      <c r="S36" s="22"/>
    </row>
    <row r="37" spans="1:19" s="23" customFormat="1" ht="60.75" customHeight="1" x14ac:dyDescent="0.25">
      <c r="A37" s="112" t="s">
        <v>169</v>
      </c>
      <c r="B37" s="87" t="s">
        <v>170</v>
      </c>
      <c r="C37" s="60" t="s">
        <v>171</v>
      </c>
      <c r="D37" s="21">
        <v>0</v>
      </c>
      <c r="E37" s="50">
        <v>1</v>
      </c>
      <c r="F37" s="24">
        <v>1</v>
      </c>
      <c r="G37" s="25"/>
      <c r="H37" s="25"/>
      <c r="I37" s="67"/>
      <c r="J37" s="66"/>
      <c r="K37" s="66"/>
      <c r="L37" s="67"/>
      <c r="M37" s="66"/>
      <c r="N37" s="66"/>
      <c r="O37" s="82"/>
      <c r="P37" s="66"/>
      <c r="Q37" s="90"/>
      <c r="R37" s="84" t="s">
        <v>120</v>
      </c>
      <c r="S37" s="22"/>
    </row>
    <row r="38" spans="1:19" s="23" customFormat="1" ht="60.75" customHeight="1" x14ac:dyDescent="0.25">
      <c r="A38" s="113"/>
      <c r="B38" s="87" t="s">
        <v>172</v>
      </c>
      <c r="C38" s="60" t="s">
        <v>173</v>
      </c>
      <c r="D38" s="21">
        <v>0</v>
      </c>
      <c r="E38" s="50">
        <v>1</v>
      </c>
      <c r="F38" s="24">
        <v>1</v>
      </c>
      <c r="G38" s="25"/>
      <c r="H38" s="25"/>
      <c r="I38" s="67"/>
      <c r="J38" s="66"/>
      <c r="K38" s="66"/>
      <c r="L38" s="67"/>
      <c r="M38" s="66"/>
      <c r="N38" s="66"/>
      <c r="O38" s="82"/>
      <c r="P38" s="66"/>
      <c r="Q38" s="90"/>
      <c r="R38" s="84" t="s">
        <v>120</v>
      </c>
      <c r="S38" s="22"/>
    </row>
    <row r="39" spans="1:19" s="23" customFormat="1" ht="60.75" customHeight="1" x14ac:dyDescent="0.25">
      <c r="A39" s="113"/>
      <c r="B39" s="115" t="s">
        <v>174</v>
      </c>
      <c r="C39" s="60" t="s">
        <v>173</v>
      </c>
      <c r="D39" s="21">
        <v>0</v>
      </c>
      <c r="E39" s="50">
        <v>1</v>
      </c>
      <c r="F39" s="24"/>
      <c r="G39" s="25"/>
      <c r="H39" s="25"/>
      <c r="I39" s="67"/>
      <c r="J39" s="66"/>
      <c r="K39" s="66"/>
      <c r="L39" s="67"/>
      <c r="M39" s="66"/>
      <c r="N39" s="66"/>
      <c r="O39" s="82">
        <v>1</v>
      </c>
      <c r="P39" s="66"/>
      <c r="Q39" s="90"/>
      <c r="R39" s="84" t="s">
        <v>120</v>
      </c>
      <c r="S39" s="22"/>
    </row>
    <row r="40" spans="1:19" s="23" customFormat="1" ht="60.75" customHeight="1" x14ac:dyDescent="0.25">
      <c r="A40" s="113"/>
      <c r="B40" s="116"/>
      <c r="C40" s="60" t="s">
        <v>175</v>
      </c>
      <c r="D40" s="21">
        <v>0</v>
      </c>
      <c r="E40" s="50">
        <v>1</v>
      </c>
      <c r="F40" s="24"/>
      <c r="G40" s="25"/>
      <c r="H40" s="25"/>
      <c r="I40" s="67"/>
      <c r="J40" s="66"/>
      <c r="K40" s="66"/>
      <c r="L40" s="67">
        <v>1</v>
      </c>
      <c r="M40" s="66"/>
      <c r="N40" s="66"/>
      <c r="O40" s="82"/>
      <c r="P40" s="66"/>
      <c r="Q40" s="90"/>
      <c r="R40" s="84" t="s">
        <v>120</v>
      </c>
      <c r="S40" s="22"/>
    </row>
    <row r="41" spans="1:19" s="23" customFormat="1" ht="60.75" customHeight="1" x14ac:dyDescent="0.25">
      <c r="A41" s="114"/>
      <c r="B41" s="80" t="s">
        <v>123</v>
      </c>
      <c r="C41" s="92" t="s">
        <v>129</v>
      </c>
      <c r="D41" s="21">
        <v>0</v>
      </c>
      <c r="E41" s="50">
        <v>4</v>
      </c>
      <c r="F41" s="24">
        <v>1</v>
      </c>
      <c r="G41" s="25"/>
      <c r="H41" s="25"/>
      <c r="I41" s="67">
        <v>1</v>
      </c>
      <c r="J41" s="66"/>
      <c r="K41" s="66"/>
      <c r="L41" s="67">
        <v>1</v>
      </c>
      <c r="M41" s="66"/>
      <c r="N41" s="66"/>
      <c r="O41" s="82">
        <v>1</v>
      </c>
      <c r="P41" s="66"/>
      <c r="Q41" s="90"/>
      <c r="R41" s="84" t="s">
        <v>120</v>
      </c>
      <c r="S41" s="22"/>
    </row>
    <row r="42" spans="1:19" s="23" customFormat="1" ht="60.75" customHeight="1" x14ac:dyDescent="0.25">
      <c r="A42" s="117" t="s">
        <v>176</v>
      </c>
      <c r="B42" s="87" t="s">
        <v>177</v>
      </c>
      <c r="C42" s="116" t="s">
        <v>178</v>
      </c>
      <c r="D42" s="21">
        <v>0</v>
      </c>
      <c r="E42" s="50">
        <v>1</v>
      </c>
      <c r="F42" s="24"/>
      <c r="G42" s="25"/>
      <c r="H42" s="25"/>
      <c r="I42" s="67"/>
      <c r="J42" s="66"/>
      <c r="K42" s="66"/>
      <c r="L42" s="67"/>
      <c r="M42" s="66"/>
      <c r="N42" s="66"/>
      <c r="O42" s="82">
        <v>1</v>
      </c>
      <c r="P42" s="66"/>
      <c r="Q42" s="90"/>
      <c r="R42" s="84" t="s">
        <v>120</v>
      </c>
      <c r="S42" s="22"/>
    </row>
    <row r="43" spans="1:19" s="23" customFormat="1" ht="60.75" customHeight="1" x14ac:dyDescent="0.25">
      <c r="A43" s="117"/>
      <c r="B43" s="87" t="s">
        <v>179</v>
      </c>
      <c r="C43" s="116"/>
      <c r="D43" s="21">
        <v>0</v>
      </c>
      <c r="E43" s="50">
        <v>1</v>
      </c>
      <c r="F43" s="24"/>
      <c r="G43" s="25"/>
      <c r="H43" s="25"/>
      <c r="I43" s="67"/>
      <c r="J43" s="66"/>
      <c r="K43" s="66"/>
      <c r="L43" s="67"/>
      <c r="M43" s="66"/>
      <c r="N43" s="66"/>
      <c r="O43" s="82">
        <v>1</v>
      </c>
      <c r="P43" s="66"/>
      <c r="Q43" s="90"/>
      <c r="R43" s="84" t="s">
        <v>120</v>
      </c>
      <c r="S43" s="22"/>
    </row>
    <row r="44" spans="1:19" s="23" customFormat="1" ht="60.75" customHeight="1" x14ac:dyDescent="0.25">
      <c r="A44" s="117"/>
      <c r="B44" s="87" t="s">
        <v>180</v>
      </c>
      <c r="C44" s="116"/>
      <c r="D44" s="21">
        <v>0</v>
      </c>
      <c r="E44" s="50">
        <v>1</v>
      </c>
      <c r="F44" s="24"/>
      <c r="G44" s="25"/>
      <c r="H44" s="25"/>
      <c r="I44" s="67"/>
      <c r="J44" s="66"/>
      <c r="K44" s="66"/>
      <c r="L44" s="67"/>
      <c r="M44" s="66"/>
      <c r="N44" s="66"/>
      <c r="O44" s="82">
        <v>1</v>
      </c>
      <c r="P44" s="66"/>
      <c r="Q44" s="90"/>
      <c r="R44" s="84" t="s">
        <v>120</v>
      </c>
      <c r="S44" s="22"/>
    </row>
    <row r="45" spans="1:19" s="23" customFormat="1" ht="60.75" customHeight="1" x14ac:dyDescent="0.25">
      <c r="A45" s="117" t="s">
        <v>181</v>
      </c>
      <c r="B45" s="87" t="s">
        <v>182</v>
      </c>
      <c r="C45" s="60" t="s">
        <v>183</v>
      </c>
      <c r="D45" s="21">
        <v>0</v>
      </c>
      <c r="E45" s="50">
        <v>1</v>
      </c>
      <c r="F45" s="24"/>
      <c r="G45" s="25"/>
      <c r="H45" s="25"/>
      <c r="I45" s="67"/>
      <c r="J45" s="66"/>
      <c r="K45" s="66"/>
      <c r="L45" s="67"/>
      <c r="M45" s="66"/>
      <c r="N45" s="66"/>
      <c r="O45" s="82">
        <v>1</v>
      </c>
      <c r="P45" s="66"/>
      <c r="Q45" s="90"/>
      <c r="R45" s="84" t="s">
        <v>120</v>
      </c>
      <c r="S45" s="22"/>
    </row>
    <row r="46" spans="1:19" s="23" customFormat="1" ht="60.75" customHeight="1" x14ac:dyDescent="0.25">
      <c r="A46" s="117"/>
      <c r="B46" s="87" t="s">
        <v>184</v>
      </c>
      <c r="C46" s="116" t="s">
        <v>185</v>
      </c>
      <c r="D46" s="21">
        <v>0</v>
      </c>
      <c r="E46" s="93">
        <v>1</v>
      </c>
      <c r="F46" s="24"/>
      <c r="G46" s="25"/>
      <c r="H46" s="25"/>
      <c r="I46" s="67"/>
      <c r="J46" s="66"/>
      <c r="K46" s="66"/>
      <c r="L46" s="67"/>
      <c r="M46" s="66"/>
      <c r="N46" s="66"/>
      <c r="O46" s="94">
        <v>1</v>
      </c>
      <c r="P46" s="66"/>
      <c r="Q46" s="90"/>
      <c r="R46" s="84" t="s">
        <v>120</v>
      </c>
      <c r="S46" s="22"/>
    </row>
    <row r="47" spans="1:19" s="23" customFormat="1" ht="60.75" customHeight="1" x14ac:dyDescent="0.25">
      <c r="A47" s="117"/>
      <c r="B47" s="87" t="s">
        <v>186</v>
      </c>
      <c r="C47" s="116"/>
      <c r="D47" s="21">
        <v>0</v>
      </c>
      <c r="E47" s="95">
        <v>1</v>
      </c>
      <c r="F47" s="24"/>
      <c r="G47" s="25"/>
      <c r="H47" s="25"/>
      <c r="I47" s="67"/>
      <c r="J47" s="66"/>
      <c r="K47" s="66"/>
      <c r="L47" s="67"/>
      <c r="M47" s="66"/>
      <c r="N47" s="66"/>
      <c r="O47" s="96">
        <v>1</v>
      </c>
      <c r="P47" s="66"/>
      <c r="Q47" s="90"/>
      <c r="R47" s="84" t="s">
        <v>120</v>
      </c>
      <c r="S47" s="22"/>
    </row>
    <row r="48" spans="1:19" s="23" customFormat="1" ht="60.75" customHeight="1" x14ac:dyDescent="0.25">
      <c r="A48" s="78" t="s">
        <v>187</v>
      </c>
      <c r="B48" s="87" t="s">
        <v>188</v>
      </c>
      <c r="C48" s="60" t="s">
        <v>189</v>
      </c>
      <c r="D48" s="21">
        <v>0</v>
      </c>
      <c r="E48" s="50">
        <v>1</v>
      </c>
      <c r="F48" s="24"/>
      <c r="G48" s="25"/>
      <c r="H48" s="25"/>
      <c r="I48" s="67"/>
      <c r="J48" s="66"/>
      <c r="K48" s="66"/>
      <c r="L48" s="67"/>
      <c r="M48" s="66"/>
      <c r="N48" s="66"/>
      <c r="O48" s="82">
        <v>1</v>
      </c>
      <c r="P48" s="66"/>
      <c r="Q48" s="90"/>
      <c r="R48" s="84" t="s">
        <v>120</v>
      </c>
      <c r="S48" s="22"/>
    </row>
    <row r="49" spans="1:19" s="23" customFormat="1" ht="60.75" customHeight="1" x14ac:dyDescent="0.25">
      <c r="A49" s="78" t="s">
        <v>190</v>
      </c>
      <c r="B49" s="91" t="s">
        <v>191</v>
      </c>
      <c r="C49" s="60" t="s">
        <v>192</v>
      </c>
      <c r="D49" s="21">
        <v>0</v>
      </c>
      <c r="E49" s="50">
        <v>1</v>
      </c>
      <c r="F49" s="24"/>
      <c r="G49" s="25"/>
      <c r="H49" s="25"/>
      <c r="I49" s="67"/>
      <c r="J49" s="66"/>
      <c r="K49" s="66"/>
      <c r="L49" s="67"/>
      <c r="M49" s="66"/>
      <c r="N49" s="66"/>
      <c r="O49" s="82">
        <v>1</v>
      </c>
      <c r="P49" s="66"/>
      <c r="Q49" s="90"/>
      <c r="R49" s="84" t="s">
        <v>120</v>
      </c>
      <c r="S49" s="22"/>
    </row>
    <row r="50" spans="1:19" s="23" customFormat="1" ht="39" thickBot="1" x14ac:dyDescent="0.3">
      <c r="A50" s="27" t="s">
        <v>32</v>
      </c>
      <c r="B50" s="76" t="s">
        <v>33</v>
      </c>
      <c r="C50" s="57"/>
      <c r="D50" s="69"/>
      <c r="E50" s="50"/>
      <c r="F50" s="24"/>
      <c r="G50" s="25"/>
      <c r="H50" s="29"/>
      <c r="I50" s="28"/>
      <c r="J50" s="29"/>
      <c r="K50" s="29"/>
      <c r="L50" s="28"/>
      <c r="M50" s="29"/>
      <c r="N50" s="29"/>
      <c r="O50" s="97"/>
      <c r="P50" s="29"/>
      <c r="Q50" s="30"/>
      <c r="R50" s="31"/>
      <c r="S50" s="22"/>
    </row>
    <row r="51" spans="1:19" s="20" customFormat="1" ht="38.25" x14ac:dyDescent="0.25">
      <c r="A51" s="103"/>
      <c r="B51" s="103"/>
      <c r="C51" s="104"/>
      <c r="D51" s="104"/>
      <c r="E51" s="105"/>
      <c r="F51" s="73" t="s">
        <v>34</v>
      </c>
      <c r="G51" s="73" t="s">
        <v>35</v>
      </c>
      <c r="H51" s="51" t="s">
        <v>36</v>
      </c>
      <c r="I51" s="47" t="s">
        <v>34</v>
      </c>
      <c r="J51" s="47" t="s">
        <v>35</v>
      </c>
      <c r="K51" s="51" t="s">
        <v>36</v>
      </c>
      <c r="L51" s="47" t="s">
        <v>34</v>
      </c>
      <c r="M51" s="47" t="s">
        <v>35</v>
      </c>
      <c r="N51" s="51" t="s">
        <v>36</v>
      </c>
      <c r="O51" s="47" t="s">
        <v>34</v>
      </c>
      <c r="P51" s="47" t="s">
        <v>35</v>
      </c>
      <c r="Q51" s="52" t="s">
        <v>36</v>
      </c>
      <c r="R51" s="46" t="s">
        <v>37</v>
      </c>
      <c r="S51" s="19"/>
    </row>
    <row r="52" spans="1:19" s="20" customFormat="1" ht="16.5" thickBot="1" x14ac:dyDescent="0.25">
      <c r="A52" s="1"/>
      <c r="B52" s="1"/>
      <c r="C52" s="106" t="s">
        <v>38</v>
      </c>
      <c r="D52" s="107"/>
      <c r="E52" s="49">
        <f>+SUM(E16:E50)</f>
        <v>40</v>
      </c>
      <c r="F52" s="48">
        <f>+SUM(F16:F50)</f>
        <v>3</v>
      </c>
      <c r="G52" s="48">
        <f>+SUM(G16:G50)</f>
        <v>0</v>
      </c>
      <c r="H52" s="16">
        <f>+G52/F52</f>
        <v>0</v>
      </c>
      <c r="I52" s="48">
        <f>+SUM(I16:I50)</f>
        <v>3</v>
      </c>
      <c r="J52" s="48">
        <f>+SUM(J16:J50)</f>
        <v>0</v>
      </c>
      <c r="K52" s="16">
        <f>+J52/I52</f>
        <v>0</v>
      </c>
      <c r="L52" s="48">
        <f>+SUM(L16:L50)</f>
        <v>4</v>
      </c>
      <c r="M52" s="48">
        <f>+SUM(M16:M50)</f>
        <v>0</v>
      </c>
      <c r="N52" s="16">
        <f>+M52/L52</f>
        <v>0</v>
      </c>
      <c r="O52" s="48">
        <f>+SUM(O16:O50)</f>
        <v>30</v>
      </c>
      <c r="P52" s="48">
        <f>+SUM(P16:P50)</f>
        <v>0</v>
      </c>
      <c r="Q52" s="17">
        <f>+P52/O52</f>
        <v>0</v>
      </c>
      <c r="R52" s="18">
        <f>+SUM(G52+J52+M52+P52)/(F52+I52+L52+O52)</f>
        <v>0</v>
      </c>
      <c r="S52" s="19"/>
    </row>
    <row r="53" spans="1:19" s="33" customFormat="1" ht="157.5" customHeight="1" thickBot="1" x14ac:dyDescent="0.3">
      <c r="A53" s="32"/>
      <c r="B53" s="32"/>
      <c r="C53" s="108" t="s">
        <v>39</v>
      </c>
      <c r="D53" s="109"/>
      <c r="E53" s="110"/>
      <c r="F53" s="100"/>
      <c r="G53" s="101"/>
      <c r="H53" s="111"/>
      <c r="I53" s="100"/>
      <c r="J53" s="101"/>
      <c r="K53" s="111"/>
      <c r="L53" s="100"/>
      <c r="M53" s="101"/>
      <c r="N53" s="111"/>
      <c r="O53" s="100"/>
      <c r="P53" s="101"/>
      <c r="Q53" s="102"/>
      <c r="R53" s="43" t="s">
        <v>40</v>
      </c>
    </row>
    <row r="54" spans="1:19" s="1" customFormat="1" x14ac:dyDescent="0.2">
      <c r="D54" s="7"/>
      <c r="E54" s="7"/>
    </row>
    <row r="55" spans="1:19" s="1" customFormat="1" x14ac:dyDescent="0.2">
      <c r="D55" s="7"/>
      <c r="E55" s="7"/>
    </row>
    <row r="56" spans="1:19" s="1" customFormat="1" x14ac:dyDescent="0.2">
      <c r="D56" s="7"/>
      <c r="E56" s="7"/>
      <c r="G56" s="98"/>
    </row>
    <row r="57" spans="1:19" s="1" customFormat="1" x14ac:dyDescent="0.2">
      <c r="D57" s="7"/>
      <c r="E57" s="7"/>
      <c r="F57" s="99"/>
      <c r="G57" s="99"/>
      <c r="H57" s="99"/>
      <c r="I57" s="99"/>
    </row>
    <row r="58" spans="1:19" s="1" customFormat="1" x14ac:dyDescent="0.2">
      <c r="D58" s="7"/>
      <c r="E58" s="7"/>
    </row>
    <row r="59" spans="1:19" s="1" customFormat="1" x14ac:dyDescent="0.2">
      <c r="D59" s="7"/>
      <c r="E59" s="7"/>
    </row>
    <row r="60" spans="1:19" s="1" customFormat="1" x14ac:dyDescent="0.2">
      <c r="D60" s="7"/>
      <c r="E60" s="7"/>
    </row>
    <row r="61" spans="1:19" s="1" customFormat="1" x14ac:dyDescent="0.2">
      <c r="D61" s="7"/>
      <c r="E61" s="7"/>
    </row>
    <row r="62" spans="1:19" s="1" customFormat="1" x14ac:dyDescent="0.2">
      <c r="D62" s="7"/>
      <c r="E62" s="7"/>
    </row>
    <row r="63" spans="1:19" s="1" customFormat="1" x14ac:dyDescent="0.2">
      <c r="D63" s="7"/>
      <c r="E63" s="7"/>
    </row>
    <row r="64" spans="1:19" s="1" customFormat="1" x14ac:dyDescent="0.2">
      <c r="D64" s="7"/>
      <c r="E64" s="7"/>
    </row>
    <row r="65" spans="4:5" s="1" customFormat="1" x14ac:dyDescent="0.2">
      <c r="D65" s="7"/>
      <c r="E65" s="7"/>
    </row>
    <row r="66" spans="4:5" s="1" customFormat="1" x14ac:dyDescent="0.2">
      <c r="D66" s="7"/>
      <c r="E66" s="7"/>
    </row>
    <row r="67" spans="4:5" s="1" customFormat="1" x14ac:dyDescent="0.2">
      <c r="D67" s="7"/>
      <c r="E67" s="7"/>
    </row>
    <row r="68" spans="4:5" s="1" customFormat="1" x14ac:dyDescent="0.2">
      <c r="D68" s="7"/>
      <c r="E68" s="7"/>
    </row>
    <row r="69" spans="4:5" s="1" customFormat="1" x14ac:dyDescent="0.2">
      <c r="D69" s="7"/>
      <c r="E69" s="7"/>
    </row>
    <row r="70" spans="4:5" s="1" customFormat="1" x14ac:dyDescent="0.2">
      <c r="D70" s="7"/>
      <c r="E70" s="7"/>
    </row>
    <row r="71" spans="4:5" s="1" customFormat="1" x14ac:dyDescent="0.2">
      <c r="D71" s="7"/>
      <c r="E71" s="7"/>
    </row>
    <row r="72" spans="4:5" s="1" customFormat="1" x14ac:dyDescent="0.2">
      <c r="D72" s="7"/>
      <c r="E72" s="7"/>
    </row>
    <row r="73" spans="4:5" s="1" customFormat="1" x14ac:dyDescent="0.2">
      <c r="D73" s="7"/>
      <c r="E73" s="7"/>
    </row>
    <row r="74" spans="4:5" s="1" customFormat="1" x14ac:dyDescent="0.2">
      <c r="D74" s="7"/>
      <c r="E74" s="7"/>
    </row>
    <row r="75" spans="4:5" s="1" customFormat="1" x14ac:dyDescent="0.2">
      <c r="D75" s="7"/>
      <c r="E75" s="7"/>
    </row>
    <row r="76" spans="4:5" s="1" customFormat="1" x14ac:dyDescent="0.2">
      <c r="D76" s="7"/>
      <c r="E76" s="7"/>
    </row>
    <row r="77" spans="4:5" s="1" customFormat="1" x14ac:dyDescent="0.2">
      <c r="D77" s="7"/>
      <c r="E77" s="7"/>
    </row>
    <row r="78" spans="4:5" s="1" customFormat="1" x14ac:dyDescent="0.2">
      <c r="D78" s="7"/>
      <c r="E78" s="7"/>
    </row>
    <row r="79" spans="4:5" s="1" customFormat="1" x14ac:dyDescent="0.2">
      <c r="D79" s="7"/>
      <c r="E79" s="7"/>
    </row>
    <row r="80" spans="4:5" s="1" customFormat="1" x14ac:dyDescent="0.2">
      <c r="D80" s="7"/>
      <c r="E80" s="7"/>
    </row>
    <row r="81" spans="4:5" s="1" customFormat="1" x14ac:dyDescent="0.2">
      <c r="D81" s="7"/>
      <c r="E81" s="7"/>
    </row>
    <row r="82" spans="4:5" s="1" customFormat="1" x14ac:dyDescent="0.2">
      <c r="D82" s="7"/>
      <c r="E82" s="7"/>
    </row>
    <row r="83" spans="4:5" s="1" customFormat="1" x14ac:dyDescent="0.2">
      <c r="D83" s="7"/>
      <c r="E83" s="7"/>
    </row>
    <row r="84" spans="4:5" s="1" customFormat="1" x14ac:dyDescent="0.2">
      <c r="D84" s="7"/>
      <c r="E84" s="7"/>
    </row>
    <row r="85" spans="4:5" s="1" customFormat="1" x14ac:dyDescent="0.2">
      <c r="D85" s="7"/>
      <c r="E85" s="7"/>
    </row>
    <row r="86" spans="4:5" s="1" customFormat="1" x14ac:dyDescent="0.2">
      <c r="D86" s="7"/>
      <c r="E86" s="7"/>
    </row>
    <row r="87" spans="4:5" s="1" customFormat="1" x14ac:dyDescent="0.2">
      <c r="D87" s="7"/>
      <c r="E87" s="7"/>
    </row>
    <row r="88" spans="4:5" s="1" customFormat="1" x14ac:dyDescent="0.2">
      <c r="D88" s="7"/>
      <c r="E88" s="7"/>
    </row>
    <row r="89" spans="4:5" s="1" customFormat="1" x14ac:dyDescent="0.2">
      <c r="D89" s="7"/>
      <c r="E89" s="7"/>
    </row>
    <row r="90" spans="4:5" s="1" customFormat="1" x14ac:dyDescent="0.2">
      <c r="D90" s="7"/>
      <c r="E90" s="7"/>
    </row>
    <row r="91" spans="4:5" s="1" customFormat="1" x14ac:dyDescent="0.2">
      <c r="D91" s="7"/>
      <c r="E91" s="7"/>
    </row>
    <row r="92" spans="4:5" s="1" customFormat="1" x14ac:dyDescent="0.2">
      <c r="D92" s="7"/>
      <c r="E92" s="7"/>
    </row>
    <row r="93" spans="4:5" s="1" customFormat="1" x14ac:dyDescent="0.2">
      <c r="D93" s="7"/>
      <c r="E93" s="7"/>
    </row>
    <row r="94" spans="4:5" s="1" customFormat="1" x14ac:dyDescent="0.2">
      <c r="D94" s="7"/>
      <c r="E94" s="7"/>
    </row>
    <row r="95" spans="4:5" s="1" customFormat="1" x14ac:dyDescent="0.2">
      <c r="D95" s="7"/>
      <c r="E95" s="7"/>
    </row>
    <row r="96" spans="4:5" s="1" customFormat="1" x14ac:dyDescent="0.2">
      <c r="D96" s="7"/>
      <c r="E96" s="7"/>
    </row>
    <row r="97" spans="4:5" s="1" customFormat="1" x14ac:dyDescent="0.2">
      <c r="D97" s="7"/>
      <c r="E97" s="7"/>
    </row>
    <row r="98" spans="4:5" s="1" customFormat="1" x14ac:dyDescent="0.2">
      <c r="D98" s="7"/>
      <c r="E98" s="7"/>
    </row>
    <row r="99" spans="4:5" s="1" customFormat="1" x14ac:dyDescent="0.2">
      <c r="D99" s="7"/>
      <c r="E99" s="7"/>
    </row>
    <row r="100" spans="4:5" s="1" customFormat="1" x14ac:dyDescent="0.2">
      <c r="D100" s="7"/>
      <c r="E100" s="7"/>
    </row>
    <row r="101" spans="4:5" s="1" customFormat="1" x14ac:dyDescent="0.2">
      <c r="D101" s="7"/>
      <c r="E101" s="7"/>
    </row>
    <row r="102" spans="4:5" s="1" customFormat="1" x14ac:dyDescent="0.2">
      <c r="D102" s="7"/>
      <c r="E102" s="7"/>
    </row>
    <row r="103" spans="4:5" s="1" customFormat="1" x14ac:dyDescent="0.2">
      <c r="D103" s="7"/>
      <c r="E103" s="7"/>
    </row>
    <row r="104" spans="4:5" s="1" customFormat="1" x14ac:dyDescent="0.2">
      <c r="D104" s="7"/>
      <c r="E104" s="7"/>
    </row>
    <row r="105" spans="4:5" s="1" customFormat="1" x14ac:dyDescent="0.2">
      <c r="D105" s="7"/>
      <c r="E105" s="7"/>
    </row>
    <row r="106" spans="4:5" s="1" customFormat="1" x14ac:dyDescent="0.2">
      <c r="D106" s="7"/>
      <c r="E106" s="7"/>
    </row>
    <row r="107" spans="4:5" s="1" customFormat="1" x14ac:dyDescent="0.2">
      <c r="D107" s="7"/>
      <c r="E107" s="7"/>
    </row>
    <row r="108" spans="4:5" s="1" customFormat="1" x14ac:dyDescent="0.2">
      <c r="D108" s="7"/>
      <c r="E108" s="7"/>
    </row>
    <row r="109" spans="4:5" s="1" customFormat="1" x14ac:dyDescent="0.2">
      <c r="D109" s="7"/>
      <c r="E109" s="7"/>
    </row>
    <row r="110" spans="4:5" s="1" customFormat="1" x14ac:dyDescent="0.2">
      <c r="D110" s="7"/>
      <c r="E110" s="7"/>
    </row>
    <row r="111" spans="4:5" s="1" customFormat="1" x14ac:dyDescent="0.2">
      <c r="D111" s="7"/>
      <c r="E111" s="7"/>
    </row>
    <row r="112" spans="4:5" s="1" customFormat="1" x14ac:dyDescent="0.2">
      <c r="D112" s="7"/>
      <c r="E112" s="7"/>
    </row>
    <row r="113" spans="4:5" s="1" customFormat="1" x14ac:dyDescent="0.2">
      <c r="D113" s="7"/>
      <c r="E113" s="7"/>
    </row>
    <row r="114" spans="4:5" s="1" customFormat="1" x14ac:dyDescent="0.2">
      <c r="D114" s="7"/>
      <c r="E114" s="7"/>
    </row>
    <row r="115" spans="4:5" s="1" customFormat="1" x14ac:dyDescent="0.2">
      <c r="D115" s="7"/>
      <c r="E115" s="7"/>
    </row>
    <row r="116" spans="4:5" s="1" customFormat="1" x14ac:dyDescent="0.2">
      <c r="D116" s="7"/>
      <c r="E116" s="7"/>
    </row>
    <row r="117" spans="4:5" s="1" customFormat="1" x14ac:dyDescent="0.2">
      <c r="D117" s="7"/>
      <c r="E117" s="7"/>
    </row>
    <row r="118" spans="4:5" s="1" customFormat="1" x14ac:dyDescent="0.2">
      <c r="D118" s="7"/>
      <c r="E118" s="7"/>
    </row>
    <row r="119" spans="4:5" s="1" customFormat="1" x14ac:dyDescent="0.2">
      <c r="D119" s="7"/>
      <c r="E119" s="7"/>
    </row>
    <row r="120" spans="4:5" s="1" customFormat="1" x14ac:dyDescent="0.2">
      <c r="D120" s="7"/>
      <c r="E120" s="7"/>
    </row>
    <row r="121" spans="4:5" s="1" customFormat="1" x14ac:dyDescent="0.2">
      <c r="D121" s="7"/>
      <c r="E121" s="7"/>
    </row>
    <row r="122" spans="4:5" s="1" customFormat="1" x14ac:dyDescent="0.2">
      <c r="D122" s="7"/>
      <c r="E122" s="7"/>
    </row>
    <row r="123" spans="4:5" s="1" customFormat="1" x14ac:dyDescent="0.2">
      <c r="D123" s="7"/>
      <c r="E123" s="7"/>
    </row>
    <row r="124" spans="4:5" s="1" customFormat="1" x14ac:dyDescent="0.2">
      <c r="D124" s="7"/>
      <c r="E124" s="7"/>
    </row>
    <row r="125" spans="4:5" s="1" customFormat="1" x14ac:dyDescent="0.2">
      <c r="D125" s="7"/>
      <c r="E125" s="7"/>
    </row>
    <row r="126" spans="4:5" s="1" customFormat="1" x14ac:dyDescent="0.2">
      <c r="D126" s="7"/>
      <c r="E126" s="7"/>
    </row>
    <row r="127" spans="4:5" s="1" customFormat="1" x14ac:dyDescent="0.2">
      <c r="D127" s="7"/>
      <c r="E127" s="7"/>
    </row>
    <row r="128" spans="4:5" s="1" customFormat="1" x14ac:dyDescent="0.2">
      <c r="D128" s="7"/>
      <c r="E128" s="7"/>
    </row>
    <row r="129" spans="1:5" s="1" customFormat="1" x14ac:dyDescent="0.2">
      <c r="D129" s="7"/>
      <c r="E129" s="7"/>
    </row>
    <row r="130" spans="1:5" s="1" customFormat="1" x14ac:dyDescent="0.2">
      <c r="D130" s="7"/>
      <c r="E130" s="7"/>
    </row>
    <row r="131" spans="1:5" s="1" customFormat="1" x14ac:dyDescent="0.2">
      <c r="D131" s="7"/>
      <c r="E131" s="7"/>
    </row>
    <row r="132" spans="1:5" s="1" customFormat="1" x14ac:dyDescent="0.2">
      <c r="D132" s="7"/>
      <c r="E132" s="7"/>
    </row>
    <row r="133" spans="1:5" s="1" customFormat="1" x14ac:dyDescent="0.2">
      <c r="D133" s="7"/>
      <c r="E133" s="7"/>
    </row>
    <row r="134" spans="1:5" s="1" customFormat="1" x14ac:dyDescent="0.2">
      <c r="D134" s="7"/>
      <c r="E134" s="7"/>
    </row>
    <row r="135" spans="1:5" s="1" customFormat="1" x14ac:dyDescent="0.2">
      <c r="D135" s="7"/>
      <c r="E135" s="7"/>
    </row>
    <row r="136" spans="1:5" s="1" customFormat="1" x14ac:dyDescent="0.2">
      <c r="D136" s="7"/>
      <c r="E136" s="7"/>
    </row>
    <row r="137" spans="1:5" s="1" customFormat="1" x14ac:dyDescent="0.2">
      <c r="D137" s="7"/>
      <c r="E137" s="7"/>
    </row>
    <row r="138" spans="1:5" s="1" customFormat="1" x14ac:dyDescent="0.2">
      <c r="D138" s="7"/>
      <c r="E138" s="7"/>
    </row>
    <row r="139" spans="1:5" s="1" customFormat="1" x14ac:dyDescent="0.2">
      <c r="D139" s="7"/>
      <c r="E139" s="7"/>
    </row>
    <row r="140" spans="1:5" s="1" customFormat="1" x14ac:dyDescent="0.2">
      <c r="D140" s="7"/>
      <c r="E140" s="7"/>
    </row>
    <row r="141" spans="1:5" x14ac:dyDescent="0.2">
      <c r="A141" s="1"/>
      <c r="B141" s="1"/>
      <c r="C141" s="1"/>
      <c r="D141" s="7"/>
      <c r="E141" s="7"/>
    </row>
  </sheetData>
  <mergeCells count="48">
    <mergeCell ref="B1:P1"/>
    <mergeCell ref="B2:P3"/>
    <mergeCell ref="A5:B5"/>
    <mergeCell ref="C5:R5"/>
    <mergeCell ref="A6:B6"/>
    <mergeCell ref="C6:R6"/>
    <mergeCell ref="Q10:R10"/>
    <mergeCell ref="A7:B7"/>
    <mergeCell ref="C7:R7"/>
    <mergeCell ref="A8:B8"/>
    <mergeCell ref="C8:R8"/>
    <mergeCell ref="A9:B9"/>
    <mergeCell ref="D9:F9"/>
    <mergeCell ref="G9:R9"/>
    <mergeCell ref="A10:B10"/>
    <mergeCell ref="D10:E10"/>
    <mergeCell ref="F10:I10"/>
    <mergeCell ref="K10:N10"/>
    <mergeCell ref="O10:P10"/>
    <mergeCell ref="A12:R12"/>
    <mergeCell ref="A13:A15"/>
    <mergeCell ref="B13:B15"/>
    <mergeCell ref="C13:C15"/>
    <mergeCell ref="D13:D14"/>
    <mergeCell ref="E13:E14"/>
    <mergeCell ref="F13:Q13"/>
    <mergeCell ref="R13:R15"/>
    <mergeCell ref="F14:H14"/>
    <mergeCell ref="I14:K14"/>
    <mergeCell ref="L14:N14"/>
    <mergeCell ref="O14:Q14"/>
    <mergeCell ref="A16:A18"/>
    <mergeCell ref="A19:A30"/>
    <mergeCell ref="A31:A35"/>
    <mergeCell ref="C31:C33"/>
    <mergeCell ref="A37:A41"/>
    <mergeCell ref="B39:B40"/>
    <mergeCell ref="A42:A44"/>
    <mergeCell ref="C42:C44"/>
    <mergeCell ref="A45:A47"/>
    <mergeCell ref="C46:C47"/>
    <mergeCell ref="O53:Q53"/>
    <mergeCell ref="A51:E51"/>
    <mergeCell ref="C52:D52"/>
    <mergeCell ref="C53:E53"/>
    <mergeCell ref="F53:H53"/>
    <mergeCell ref="I53:K53"/>
    <mergeCell ref="L53:N53"/>
  </mergeCells>
  <dataValidations count="3">
    <dataValidation type="decimal" operator="lessThan" allowBlank="1" showInputMessage="1" showErrorMessage="1" sqref="Q1:Q2" xr:uid="{A8C3AF9C-EF81-4244-B46D-A5E3D3C1D06C}">
      <formula1>0</formula1>
    </dataValidation>
    <dataValidation operator="lessThan" allowBlank="1" showInputMessage="1" showErrorMessage="1" sqref="R2:R3 B1:B2 Q3" xr:uid="{E6BBB52A-1A00-40CB-B68A-58905CB16628}"/>
    <dataValidation type="decimal" operator="lessThan" showInputMessage="1" sqref="R1" xr:uid="{81E6F168-F04D-47A5-ACAA-333E5C71EB9C}">
      <formula1>0</formula1>
    </dataValidation>
  </dataValidations>
  <pageMargins left="0.7" right="0.7" top="0.75" bottom="0.75" header="0.3" footer="0.3"/>
  <pageSetup scale="2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Z116"/>
  <sheetViews>
    <sheetView topLeftCell="A3" zoomScale="90" zoomScaleNormal="90" zoomScaleSheetLayoutView="90" workbookViewId="0">
      <selection activeCell="A7" sqref="A7:B7"/>
    </sheetView>
  </sheetViews>
  <sheetFormatPr baseColWidth="10" defaultColWidth="0" defaultRowHeight="14.25" x14ac:dyDescent="0.2"/>
  <cols>
    <col min="1" max="1" width="35.7109375" style="2" customWidth="1"/>
    <col min="2" max="2" width="30.7109375" style="2" customWidth="1"/>
    <col min="3" max="3" width="46" style="2" customWidth="1"/>
    <col min="4" max="5" width="6" style="9" customWidth="1"/>
    <col min="6" max="7" width="13.5703125" style="2" customWidth="1"/>
    <col min="8" max="8" width="14.7109375" style="2" customWidth="1"/>
    <col min="9" max="10" width="13.5703125" style="2" customWidth="1"/>
    <col min="11" max="11" width="14.7109375" style="2" customWidth="1"/>
    <col min="12" max="13" width="13.5703125" style="2" customWidth="1"/>
    <col min="14" max="14" width="14.7109375" style="2" customWidth="1"/>
    <col min="15" max="16" width="13.5703125" style="2" customWidth="1"/>
    <col min="17" max="17" width="14.7109375" style="2" customWidth="1"/>
    <col min="18" max="18" width="23.7109375" style="2" customWidth="1"/>
    <col min="19" max="19" width="1" style="1" customWidth="1"/>
    <col min="20" max="26" width="0" style="2" hidden="1" customWidth="1"/>
    <col min="27" max="16384" width="11.42578125" style="2" hidden="1"/>
  </cols>
  <sheetData>
    <row r="1" spans="1:19" ht="15.75" thickBot="1" x14ac:dyDescent="0.25">
      <c r="A1" s="34"/>
      <c r="B1" s="145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7"/>
      <c r="Q1" s="35" t="s">
        <v>1</v>
      </c>
      <c r="R1" s="40" t="s">
        <v>2</v>
      </c>
    </row>
    <row r="2" spans="1:19" ht="15" customHeight="1" x14ac:dyDescent="0.2">
      <c r="A2" s="36"/>
      <c r="B2" s="148" t="s">
        <v>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  <c r="Q2" s="37" t="s">
        <v>4</v>
      </c>
      <c r="R2" s="41">
        <v>1</v>
      </c>
    </row>
    <row r="3" spans="1:19" ht="15.75" thickBot="1" x14ac:dyDescent="0.25">
      <c r="A3" s="38"/>
      <c r="B3" s="151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3"/>
      <c r="Q3" s="39" t="s">
        <v>5</v>
      </c>
      <c r="R3" s="42">
        <v>46010</v>
      </c>
    </row>
    <row r="4" spans="1:19" ht="5.25" customHeight="1" x14ac:dyDescent="0.2">
      <c r="A4" s="1"/>
      <c r="B4" s="1"/>
      <c r="C4" s="1"/>
      <c r="D4" s="7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s="4" customFormat="1" ht="36" customHeight="1" x14ac:dyDescent="0.2">
      <c r="A5" s="137" t="s">
        <v>6</v>
      </c>
      <c r="B5" s="138"/>
      <c r="C5" s="134" t="s">
        <v>115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6"/>
      <c r="S5" s="3"/>
    </row>
    <row r="6" spans="1:19" s="4" customFormat="1" ht="18.75" customHeight="1" x14ac:dyDescent="0.2">
      <c r="A6" s="137" t="s">
        <v>7</v>
      </c>
      <c r="B6" s="138"/>
      <c r="C6" s="134" t="s">
        <v>135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6"/>
      <c r="S6" s="3"/>
    </row>
    <row r="7" spans="1:19" s="4" customFormat="1" ht="18.75" customHeight="1" x14ac:dyDescent="0.2">
      <c r="A7" s="137" t="s">
        <v>8</v>
      </c>
      <c r="B7" s="138"/>
      <c r="C7" s="141" t="s">
        <v>136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3"/>
      <c r="S7" s="3"/>
    </row>
    <row r="8" spans="1:19" s="4" customFormat="1" ht="18.75" customHeight="1" x14ac:dyDescent="0.2">
      <c r="A8" s="137" t="s">
        <v>9</v>
      </c>
      <c r="B8" s="138"/>
      <c r="C8" s="134" t="s">
        <v>137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6"/>
      <c r="S8" s="3"/>
    </row>
    <row r="9" spans="1:19" s="4" customFormat="1" ht="18.75" customHeight="1" x14ac:dyDescent="0.2">
      <c r="A9" s="107" t="s">
        <v>10</v>
      </c>
      <c r="B9" s="107"/>
      <c r="C9" s="74" t="s">
        <v>116</v>
      </c>
      <c r="D9" s="137" t="s">
        <v>11</v>
      </c>
      <c r="E9" s="144"/>
      <c r="F9" s="144"/>
      <c r="G9" s="135" t="s">
        <v>117</v>
      </c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6"/>
      <c r="S9" s="3"/>
    </row>
    <row r="10" spans="1:19" s="4" customFormat="1" ht="29.25" customHeight="1" x14ac:dyDescent="0.2">
      <c r="A10" s="118" t="s">
        <v>12</v>
      </c>
      <c r="B10" s="131"/>
      <c r="C10" s="75">
        <v>46050</v>
      </c>
      <c r="D10" s="107" t="s">
        <v>13</v>
      </c>
      <c r="E10" s="107"/>
      <c r="F10" s="133" t="s">
        <v>118</v>
      </c>
      <c r="G10" s="133"/>
      <c r="H10" s="133"/>
      <c r="I10" s="133"/>
      <c r="J10" s="55" t="s">
        <v>14</v>
      </c>
      <c r="K10" s="134" t="s">
        <v>119</v>
      </c>
      <c r="L10" s="135"/>
      <c r="M10" s="135"/>
      <c r="N10" s="136"/>
      <c r="O10" s="137" t="s">
        <v>15</v>
      </c>
      <c r="P10" s="138"/>
      <c r="Q10" s="139" t="s">
        <v>16</v>
      </c>
      <c r="R10" s="140"/>
      <c r="S10" s="3"/>
    </row>
    <row r="11" spans="1:19" s="3" customFormat="1" ht="6.75" customHeight="1" thickBot="1" x14ac:dyDescent="0.25">
      <c r="A11" s="5"/>
      <c r="B11" s="5"/>
      <c r="C11" s="6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9" s="4" customFormat="1" ht="12.75" x14ac:dyDescent="0.2">
      <c r="A12" s="123" t="s">
        <v>17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5"/>
      <c r="S12" s="3"/>
    </row>
    <row r="13" spans="1:19" s="4" customFormat="1" ht="12.75" x14ac:dyDescent="0.2">
      <c r="A13" s="126" t="s">
        <v>18</v>
      </c>
      <c r="B13" s="128" t="s">
        <v>19</v>
      </c>
      <c r="C13" s="128" t="s">
        <v>20</v>
      </c>
      <c r="D13" s="129" t="s">
        <v>21</v>
      </c>
      <c r="E13" s="129" t="s">
        <v>22</v>
      </c>
      <c r="F13" s="118" t="s">
        <v>23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31"/>
      <c r="R13" s="132" t="s">
        <v>24</v>
      </c>
      <c r="S13" s="3"/>
    </row>
    <row r="14" spans="1:19" s="4" customFormat="1" ht="12.75" x14ac:dyDescent="0.2">
      <c r="A14" s="126"/>
      <c r="B14" s="128"/>
      <c r="C14" s="128"/>
      <c r="D14" s="130"/>
      <c r="E14" s="130"/>
      <c r="F14" s="118" t="s">
        <v>25</v>
      </c>
      <c r="G14" s="119"/>
      <c r="H14" s="119"/>
      <c r="I14" s="118" t="s">
        <v>26</v>
      </c>
      <c r="J14" s="119"/>
      <c r="K14" s="119"/>
      <c r="L14" s="118" t="s">
        <v>27</v>
      </c>
      <c r="M14" s="119"/>
      <c r="N14" s="119"/>
      <c r="O14" s="118" t="s">
        <v>28</v>
      </c>
      <c r="P14" s="119"/>
      <c r="Q14" s="119"/>
      <c r="R14" s="132"/>
      <c r="S14" s="3"/>
    </row>
    <row r="15" spans="1:19" s="45" customFormat="1" ht="26.25" customHeight="1" thickBot="1" x14ac:dyDescent="0.3">
      <c r="A15" s="126"/>
      <c r="B15" s="128"/>
      <c r="C15" s="128"/>
      <c r="D15" s="53">
        <v>2025</v>
      </c>
      <c r="E15" s="53">
        <v>2026</v>
      </c>
      <c r="F15" s="56" t="s">
        <v>29</v>
      </c>
      <c r="G15" s="56" t="s">
        <v>30</v>
      </c>
      <c r="H15" s="54" t="s">
        <v>31</v>
      </c>
      <c r="I15" s="56" t="s">
        <v>29</v>
      </c>
      <c r="J15" s="56" t="s">
        <v>30</v>
      </c>
      <c r="K15" s="54" t="s">
        <v>31</v>
      </c>
      <c r="L15" s="56" t="s">
        <v>29</v>
      </c>
      <c r="M15" s="56" t="s">
        <v>30</v>
      </c>
      <c r="N15" s="54" t="s">
        <v>31</v>
      </c>
      <c r="O15" s="56" t="s">
        <v>29</v>
      </c>
      <c r="P15" s="56" t="s">
        <v>30</v>
      </c>
      <c r="Q15" s="54" t="s">
        <v>31</v>
      </c>
      <c r="R15" s="132"/>
      <c r="S15" s="44"/>
    </row>
    <row r="16" spans="1:19" s="23" customFormat="1" ht="12.75" x14ac:dyDescent="0.25">
      <c r="A16" s="166" t="s">
        <v>133</v>
      </c>
      <c r="B16" s="157" t="s">
        <v>121</v>
      </c>
      <c r="C16" s="154" t="s">
        <v>127</v>
      </c>
      <c r="D16" s="169">
        <v>0</v>
      </c>
      <c r="E16" s="170">
        <v>4</v>
      </c>
      <c r="F16" s="173">
        <v>1</v>
      </c>
      <c r="G16" s="174"/>
      <c r="H16" s="174"/>
      <c r="I16" s="161">
        <v>1</v>
      </c>
      <c r="J16" s="165"/>
      <c r="K16" s="165"/>
      <c r="L16" s="161">
        <v>1</v>
      </c>
      <c r="M16" s="165"/>
      <c r="N16" s="165"/>
      <c r="O16" s="161">
        <v>1</v>
      </c>
      <c r="P16" s="165"/>
      <c r="Q16" s="165"/>
      <c r="R16" s="162" t="s">
        <v>120</v>
      </c>
      <c r="S16" s="22"/>
    </row>
    <row r="17" spans="1:19" s="23" customFormat="1" ht="12.75" x14ac:dyDescent="0.25">
      <c r="A17" s="166"/>
      <c r="B17" s="158"/>
      <c r="C17" s="155"/>
      <c r="D17" s="113"/>
      <c r="E17" s="171"/>
      <c r="F17" s="117"/>
      <c r="G17" s="117"/>
      <c r="H17" s="117"/>
      <c r="I17" s="113"/>
      <c r="J17" s="113"/>
      <c r="K17" s="113"/>
      <c r="L17" s="113"/>
      <c r="M17" s="113"/>
      <c r="N17" s="113"/>
      <c r="O17" s="113"/>
      <c r="P17" s="113"/>
      <c r="Q17" s="113"/>
      <c r="R17" s="163"/>
      <c r="S17" s="22"/>
    </row>
    <row r="18" spans="1:19" s="23" customFormat="1" ht="12.75" x14ac:dyDescent="0.25">
      <c r="A18" s="166"/>
      <c r="B18" s="159"/>
      <c r="C18" s="156"/>
      <c r="D18" s="114"/>
      <c r="E18" s="172"/>
      <c r="F18" s="117"/>
      <c r="G18" s="117"/>
      <c r="H18" s="117"/>
      <c r="I18" s="114"/>
      <c r="J18" s="114"/>
      <c r="K18" s="114"/>
      <c r="L18" s="114"/>
      <c r="M18" s="114"/>
      <c r="N18" s="114"/>
      <c r="O18" s="114"/>
      <c r="P18" s="114"/>
      <c r="Q18" s="114"/>
      <c r="R18" s="164"/>
      <c r="S18" s="22"/>
    </row>
    <row r="19" spans="1:19" s="23" customFormat="1" ht="153" x14ac:dyDescent="0.25">
      <c r="A19" s="70" t="s">
        <v>133</v>
      </c>
      <c r="B19" s="61" t="s">
        <v>122</v>
      </c>
      <c r="C19" s="63" t="s">
        <v>128</v>
      </c>
      <c r="D19" s="21">
        <v>0</v>
      </c>
      <c r="E19" s="50">
        <v>4</v>
      </c>
      <c r="F19" s="24">
        <v>1</v>
      </c>
      <c r="G19" s="25"/>
      <c r="H19" s="25"/>
      <c r="I19" s="24">
        <v>1</v>
      </c>
      <c r="J19" s="25"/>
      <c r="K19" s="25"/>
      <c r="L19" s="24">
        <v>1</v>
      </c>
      <c r="M19" s="25"/>
      <c r="N19" s="25"/>
      <c r="O19" s="24">
        <v>1</v>
      </c>
      <c r="P19" s="25"/>
      <c r="Q19" s="26"/>
      <c r="R19" s="64" t="s">
        <v>120</v>
      </c>
      <c r="S19" s="22"/>
    </row>
    <row r="20" spans="1:19" s="23" customFormat="1" ht="36.75" customHeight="1" x14ac:dyDescent="0.25">
      <c r="A20" s="167" t="s">
        <v>134</v>
      </c>
      <c r="B20" s="160" t="s">
        <v>123</v>
      </c>
      <c r="C20" s="154" t="s">
        <v>129</v>
      </c>
      <c r="D20" s="69">
        <v>0</v>
      </c>
      <c r="E20" s="50">
        <v>4</v>
      </c>
      <c r="F20" s="24">
        <v>1</v>
      </c>
      <c r="G20" s="25"/>
      <c r="H20" s="25"/>
      <c r="I20" s="67">
        <v>1</v>
      </c>
      <c r="J20" s="66"/>
      <c r="K20" s="66"/>
      <c r="L20" s="67">
        <v>1</v>
      </c>
      <c r="M20" s="66"/>
      <c r="N20" s="66"/>
      <c r="O20" s="67">
        <v>1</v>
      </c>
      <c r="P20" s="66"/>
      <c r="Q20" s="66"/>
      <c r="R20" s="64" t="s">
        <v>120</v>
      </c>
      <c r="S20" s="22"/>
    </row>
    <row r="21" spans="1:19" s="23" customFormat="1" ht="36.75" customHeight="1" x14ac:dyDescent="0.25">
      <c r="A21" s="168"/>
      <c r="B21" s="117"/>
      <c r="C21" s="156"/>
      <c r="D21" s="69">
        <v>2</v>
      </c>
      <c r="E21" s="50">
        <v>2</v>
      </c>
      <c r="F21" s="24"/>
      <c r="G21" s="25"/>
      <c r="H21" s="25"/>
      <c r="I21" s="24">
        <v>1</v>
      </c>
      <c r="J21" s="25"/>
      <c r="K21" s="25"/>
      <c r="L21" s="24"/>
      <c r="M21" s="25"/>
      <c r="N21" s="25"/>
      <c r="O21" s="24">
        <v>1</v>
      </c>
      <c r="P21" s="25"/>
      <c r="Q21" s="26"/>
      <c r="R21" s="58" t="s">
        <v>120</v>
      </c>
      <c r="S21" s="22"/>
    </row>
    <row r="22" spans="1:19" s="23" customFormat="1" ht="153" x14ac:dyDescent="0.25">
      <c r="A22" s="59" t="s">
        <v>133</v>
      </c>
      <c r="B22" s="60" t="s">
        <v>124</v>
      </c>
      <c r="C22" s="62" t="s">
        <v>130</v>
      </c>
      <c r="D22" s="21">
        <v>0</v>
      </c>
      <c r="E22" s="50">
        <v>3</v>
      </c>
      <c r="F22" s="24"/>
      <c r="G22" s="25"/>
      <c r="H22" s="25"/>
      <c r="I22" s="24">
        <v>1</v>
      </c>
      <c r="J22" s="25"/>
      <c r="K22" s="25"/>
      <c r="L22" s="24">
        <v>1</v>
      </c>
      <c r="M22" s="25"/>
      <c r="N22" s="25"/>
      <c r="O22" s="24">
        <v>1</v>
      </c>
      <c r="P22" s="25"/>
      <c r="Q22" s="26"/>
      <c r="R22" s="58" t="s">
        <v>120</v>
      </c>
      <c r="S22" s="22"/>
    </row>
    <row r="23" spans="1:19" s="23" customFormat="1" ht="153" x14ac:dyDescent="0.25">
      <c r="A23" s="59" t="s">
        <v>134</v>
      </c>
      <c r="B23" s="68" t="s">
        <v>125</v>
      </c>
      <c r="C23" s="68" t="s">
        <v>131</v>
      </c>
      <c r="D23" s="71">
        <v>0</v>
      </c>
      <c r="E23" s="72">
        <v>3</v>
      </c>
      <c r="F23" s="24"/>
      <c r="G23" s="25"/>
      <c r="H23" s="25"/>
      <c r="I23" s="67">
        <v>1</v>
      </c>
      <c r="J23" s="66"/>
      <c r="K23" s="66"/>
      <c r="L23" s="67">
        <v>1</v>
      </c>
      <c r="M23" s="66"/>
      <c r="N23" s="66"/>
      <c r="O23" s="67">
        <v>1</v>
      </c>
      <c r="P23" s="66"/>
      <c r="Q23" s="66"/>
      <c r="R23" s="65" t="s">
        <v>120</v>
      </c>
      <c r="S23" s="22"/>
    </row>
    <row r="24" spans="1:19" s="23" customFormat="1" ht="199.5" x14ac:dyDescent="0.25">
      <c r="A24" s="77" t="s">
        <v>133</v>
      </c>
      <c r="B24" s="63" t="s">
        <v>126</v>
      </c>
      <c r="C24" s="68" t="s">
        <v>132</v>
      </c>
      <c r="D24" s="71">
        <v>0</v>
      </c>
      <c r="E24" s="72">
        <v>3</v>
      </c>
      <c r="F24" s="24"/>
      <c r="G24" s="25"/>
      <c r="H24" s="25"/>
      <c r="I24" s="67">
        <v>1</v>
      </c>
      <c r="J24" s="66"/>
      <c r="K24" s="66"/>
      <c r="L24" s="67">
        <v>1</v>
      </c>
      <c r="M24" s="66"/>
      <c r="N24" s="66"/>
      <c r="O24" s="67">
        <v>1</v>
      </c>
      <c r="P24" s="66"/>
      <c r="Q24" s="66"/>
      <c r="R24" s="64" t="s">
        <v>120</v>
      </c>
      <c r="S24" s="22"/>
    </row>
    <row r="25" spans="1:19" s="23" customFormat="1" ht="39" thickBot="1" x14ac:dyDescent="0.3">
      <c r="A25" s="27" t="s">
        <v>32</v>
      </c>
      <c r="B25" s="76" t="s">
        <v>33</v>
      </c>
      <c r="C25" s="57"/>
      <c r="D25" s="69"/>
      <c r="E25" s="50"/>
      <c r="F25" s="24"/>
      <c r="G25" s="25"/>
      <c r="H25" s="29"/>
      <c r="I25" s="28"/>
      <c r="J25" s="29"/>
      <c r="K25" s="29"/>
      <c r="L25" s="28"/>
      <c r="M25" s="29"/>
      <c r="N25" s="29"/>
      <c r="O25" s="28"/>
      <c r="P25" s="29"/>
      <c r="Q25" s="30"/>
      <c r="R25" s="31"/>
      <c r="S25" s="22"/>
    </row>
    <row r="26" spans="1:19" s="20" customFormat="1" ht="38.25" x14ac:dyDescent="0.25">
      <c r="A26" s="103"/>
      <c r="B26" s="103"/>
      <c r="C26" s="104"/>
      <c r="D26" s="104"/>
      <c r="E26" s="105"/>
      <c r="F26" s="73" t="s">
        <v>34</v>
      </c>
      <c r="G26" s="73" t="s">
        <v>35</v>
      </c>
      <c r="H26" s="51" t="s">
        <v>36</v>
      </c>
      <c r="I26" s="47" t="s">
        <v>34</v>
      </c>
      <c r="J26" s="47" t="s">
        <v>35</v>
      </c>
      <c r="K26" s="51" t="s">
        <v>36</v>
      </c>
      <c r="L26" s="47" t="s">
        <v>34</v>
      </c>
      <c r="M26" s="47" t="s">
        <v>35</v>
      </c>
      <c r="N26" s="51" t="s">
        <v>36</v>
      </c>
      <c r="O26" s="47" t="s">
        <v>34</v>
      </c>
      <c r="P26" s="47" t="s">
        <v>35</v>
      </c>
      <c r="Q26" s="52" t="s">
        <v>36</v>
      </c>
      <c r="R26" s="46" t="s">
        <v>37</v>
      </c>
      <c r="S26" s="19"/>
    </row>
    <row r="27" spans="1:19" s="20" customFormat="1" ht="16.5" thickBot="1" x14ac:dyDescent="0.25">
      <c r="A27" s="1"/>
      <c r="B27" s="1"/>
      <c r="C27" s="106" t="s">
        <v>38</v>
      </c>
      <c r="D27" s="107"/>
      <c r="E27" s="49">
        <f>+SUM(E16:E25)</f>
        <v>23</v>
      </c>
      <c r="F27" s="48">
        <f>+SUM(F16:F25)</f>
        <v>3</v>
      </c>
      <c r="G27" s="48">
        <f>+SUM(G16:G25)</f>
        <v>0</v>
      </c>
      <c r="H27" s="16">
        <f>+G27/F27</f>
        <v>0</v>
      </c>
      <c r="I27" s="48">
        <f>+SUM(I16:I25)</f>
        <v>7</v>
      </c>
      <c r="J27" s="48">
        <f>+SUM(J16:J25)</f>
        <v>0</v>
      </c>
      <c r="K27" s="16">
        <f>+J27/I27</f>
        <v>0</v>
      </c>
      <c r="L27" s="48">
        <f>+SUM(L16:L25)</f>
        <v>6</v>
      </c>
      <c r="M27" s="48">
        <f>+SUM(M16:M25)</f>
        <v>0</v>
      </c>
      <c r="N27" s="16">
        <f>+M27/L27</f>
        <v>0</v>
      </c>
      <c r="O27" s="48">
        <f>+SUM(O16:O25)</f>
        <v>7</v>
      </c>
      <c r="P27" s="48">
        <f>+SUM(P16:P25)</f>
        <v>0</v>
      </c>
      <c r="Q27" s="17">
        <f>+P27/O27</f>
        <v>0</v>
      </c>
      <c r="R27" s="18">
        <f>+SUM(G27+J27+M27+P27)/(F27+I27+L27+O27)</f>
        <v>0</v>
      </c>
      <c r="S27" s="19"/>
    </row>
    <row r="28" spans="1:19" s="33" customFormat="1" ht="157.5" customHeight="1" thickBot="1" x14ac:dyDescent="0.3">
      <c r="A28" s="32"/>
      <c r="B28" s="32"/>
      <c r="C28" s="108" t="s">
        <v>39</v>
      </c>
      <c r="D28" s="109"/>
      <c r="E28" s="110"/>
      <c r="F28" s="100"/>
      <c r="G28" s="101"/>
      <c r="H28" s="111"/>
      <c r="I28" s="100"/>
      <c r="J28" s="101"/>
      <c r="K28" s="111"/>
      <c r="L28" s="100"/>
      <c r="M28" s="101"/>
      <c r="N28" s="111"/>
      <c r="O28" s="100"/>
      <c r="P28" s="101"/>
      <c r="Q28" s="102"/>
      <c r="R28" s="43" t="s">
        <v>40</v>
      </c>
    </row>
    <row r="29" spans="1:19" s="1" customFormat="1" x14ac:dyDescent="0.2">
      <c r="D29" s="7"/>
      <c r="E29" s="7"/>
    </row>
    <row r="30" spans="1:19" s="1" customFormat="1" x14ac:dyDescent="0.2">
      <c r="D30" s="7"/>
      <c r="E30" s="7"/>
    </row>
    <row r="31" spans="1:19" s="1" customFormat="1" x14ac:dyDescent="0.2">
      <c r="D31" s="7"/>
      <c r="E31" s="7"/>
    </row>
    <row r="32" spans="1:19" s="1" customFormat="1" x14ac:dyDescent="0.2">
      <c r="D32" s="7"/>
      <c r="E32" s="7"/>
    </row>
    <row r="33" spans="4:5" s="1" customFormat="1" x14ac:dyDescent="0.2">
      <c r="D33" s="7"/>
      <c r="E33" s="7"/>
    </row>
    <row r="34" spans="4:5" s="1" customFormat="1" x14ac:dyDescent="0.2">
      <c r="D34" s="7"/>
      <c r="E34" s="7"/>
    </row>
    <row r="35" spans="4:5" s="1" customFormat="1" x14ac:dyDescent="0.2">
      <c r="D35" s="7"/>
      <c r="E35" s="7"/>
    </row>
    <row r="36" spans="4:5" s="1" customFormat="1" x14ac:dyDescent="0.2">
      <c r="D36" s="7"/>
      <c r="E36" s="7"/>
    </row>
    <row r="37" spans="4:5" s="1" customFormat="1" x14ac:dyDescent="0.2">
      <c r="D37" s="7"/>
      <c r="E37" s="7"/>
    </row>
    <row r="38" spans="4:5" s="1" customFormat="1" x14ac:dyDescent="0.2">
      <c r="D38" s="7"/>
      <c r="E38" s="7"/>
    </row>
    <row r="39" spans="4:5" s="1" customFormat="1" x14ac:dyDescent="0.2">
      <c r="D39" s="7"/>
      <c r="E39" s="7"/>
    </row>
    <row r="40" spans="4:5" s="1" customFormat="1" x14ac:dyDescent="0.2">
      <c r="D40" s="7"/>
      <c r="E40" s="7"/>
    </row>
    <row r="41" spans="4:5" s="1" customFormat="1" x14ac:dyDescent="0.2">
      <c r="D41" s="7"/>
      <c r="E41" s="7"/>
    </row>
    <row r="42" spans="4:5" s="1" customFormat="1" x14ac:dyDescent="0.2">
      <c r="D42" s="7"/>
      <c r="E42" s="7"/>
    </row>
    <row r="43" spans="4:5" s="1" customFormat="1" x14ac:dyDescent="0.2">
      <c r="D43" s="7"/>
      <c r="E43" s="7"/>
    </row>
    <row r="44" spans="4:5" s="1" customFormat="1" x14ac:dyDescent="0.2">
      <c r="D44" s="7"/>
      <c r="E44" s="7"/>
    </row>
    <row r="45" spans="4:5" s="1" customFormat="1" x14ac:dyDescent="0.2">
      <c r="D45" s="7"/>
      <c r="E45" s="7"/>
    </row>
    <row r="46" spans="4:5" s="1" customFormat="1" x14ac:dyDescent="0.2">
      <c r="D46" s="7"/>
      <c r="E46" s="7"/>
    </row>
    <row r="47" spans="4:5" s="1" customFormat="1" x14ac:dyDescent="0.2">
      <c r="D47" s="7"/>
      <c r="E47" s="7"/>
    </row>
    <row r="48" spans="4:5" s="1" customFormat="1" x14ac:dyDescent="0.2">
      <c r="D48" s="7"/>
      <c r="E48" s="7"/>
    </row>
    <row r="49" spans="4:5" s="1" customFormat="1" x14ac:dyDescent="0.2">
      <c r="D49" s="7"/>
      <c r="E49" s="7"/>
    </row>
    <row r="50" spans="4:5" s="1" customFormat="1" x14ac:dyDescent="0.2">
      <c r="D50" s="7"/>
      <c r="E50" s="7"/>
    </row>
    <row r="51" spans="4:5" s="1" customFormat="1" x14ac:dyDescent="0.2">
      <c r="D51" s="7"/>
      <c r="E51" s="7"/>
    </row>
    <row r="52" spans="4:5" s="1" customFormat="1" x14ac:dyDescent="0.2">
      <c r="D52" s="7"/>
      <c r="E52" s="7"/>
    </row>
    <row r="53" spans="4:5" s="1" customFormat="1" x14ac:dyDescent="0.2">
      <c r="D53" s="7"/>
      <c r="E53" s="7"/>
    </row>
    <row r="54" spans="4:5" s="1" customFormat="1" x14ac:dyDescent="0.2">
      <c r="D54" s="7"/>
      <c r="E54" s="7"/>
    </row>
    <row r="55" spans="4:5" s="1" customFormat="1" x14ac:dyDescent="0.2">
      <c r="D55" s="7"/>
      <c r="E55" s="7"/>
    </row>
    <row r="56" spans="4:5" s="1" customFormat="1" x14ac:dyDescent="0.2">
      <c r="D56" s="7"/>
      <c r="E56" s="7"/>
    </row>
    <row r="57" spans="4:5" s="1" customFormat="1" x14ac:dyDescent="0.2">
      <c r="D57" s="7"/>
      <c r="E57" s="7"/>
    </row>
    <row r="58" spans="4:5" s="1" customFormat="1" x14ac:dyDescent="0.2">
      <c r="D58" s="7"/>
      <c r="E58" s="7"/>
    </row>
    <row r="59" spans="4:5" s="1" customFormat="1" x14ac:dyDescent="0.2">
      <c r="D59" s="7"/>
      <c r="E59" s="7"/>
    </row>
    <row r="60" spans="4:5" s="1" customFormat="1" x14ac:dyDescent="0.2">
      <c r="D60" s="7"/>
      <c r="E60" s="7"/>
    </row>
    <row r="61" spans="4:5" s="1" customFormat="1" x14ac:dyDescent="0.2">
      <c r="D61" s="7"/>
      <c r="E61" s="7"/>
    </row>
    <row r="62" spans="4:5" s="1" customFormat="1" x14ac:dyDescent="0.2">
      <c r="D62" s="7"/>
      <c r="E62" s="7"/>
    </row>
    <row r="63" spans="4:5" s="1" customFormat="1" x14ac:dyDescent="0.2">
      <c r="D63" s="7"/>
      <c r="E63" s="7"/>
    </row>
    <row r="64" spans="4:5" s="1" customFormat="1" x14ac:dyDescent="0.2">
      <c r="D64" s="7"/>
      <c r="E64" s="7"/>
    </row>
    <row r="65" spans="4:5" s="1" customFormat="1" x14ac:dyDescent="0.2">
      <c r="D65" s="7"/>
      <c r="E65" s="7"/>
    </row>
    <row r="66" spans="4:5" s="1" customFormat="1" x14ac:dyDescent="0.2">
      <c r="D66" s="7"/>
      <c r="E66" s="7"/>
    </row>
    <row r="67" spans="4:5" s="1" customFormat="1" x14ac:dyDescent="0.2">
      <c r="D67" s="7"/>
      <c r="E67" s="7"/>
    </row>
    <row r="68" spans="4:5" s="1" customFormat="1" x14ac:dyDescent="0.2">
      <c r="D68" s="7"/>
      <c r="E68" s="7"/>
    </row>
    <row r="69" spans="4:5" s="1" customFormat="1" x14ac:dyDescent="0.2">
      <c r="D69" s="7"/>
      <c r="E69" s="7"/>
    </row>
    <row r="70" spans="4:5" s="1" customFormat="1" x14ac:dyDescent="0.2">
      <c r="D70" s="7"/>
      <c r="E70" s="7"/>
    </row>
    <row r="71" spans="4:5" s="1" customFormat="1" x14ac:dyDescent="0.2">
      <c r="D71" s="7"/>
      <c r="E71" s="7"/>
    </row>
    <row r="72" spans="4:5" s="1" customFormat="1" x14ac:dyDescent="0.2">
      <c r="D72" s="7"/>
      <c r="E72" s="7"/>
    </row>
    <row r="73" spans="4:5" s="1" customFormat="1" x14ac:dyDescent="0.2">
      <c r="D73" s="7"/>
      <c r="E73" s="7"/>
    </row>
    <row r="74" spans="4:5" s="1" customFormat="1" x14ac:dyDescent="0.2">
      <c r="D74" s="7"/>
      <c r="E74" s="7"/>
    </row>
    <row r="75" spans="4:5" s="1" customFormat="1" x14ac:dyDescent="0.2">
      <c r="D75" s="7"/>
      <c r="E75" s="7"/>
    </row>
    <row r="76" spans="4:5" s="1" customFormat="1" x14ac:dyDescent="0.2">
      <c r="D76" s="7"/>
      <c r="E76" s="7"/>
    </row>
    <row r="77" spans="4:5" s="1" customFormat="1" x14ac:dyDescent="0.2">
      <c r="D77" s="7"/>
      <c r="E77" s="7"/>
    </row>
    <row r="78" spans="4:5" s="1" customFormat="1" x14ac:dyDescent="0.2">
      <c r="D78" s="7"/>
      <c r="E78" s="7"/>
    </row>
    <row r="79" spans="4:5" s="1" customFormat="1" x14ac:dyDescent="0.2">
      <c r="D79" s="7"/>
      <c r="E79" s="7"/>
    </row>
    <row r="80" spans="4:5" s="1" customFormat="1" x14ac:dyDescent="0.2">
      <c r="D80" s="7"/>
      <c r="E80" s="7"/>
    </row>
    <row r="81" spans="4:5" s="1" customFormat="1" x14ac:dyDescent="0.2">
      <c r="D81" s="7"/>
      <c r="E81" s="7"/>
    </row>
    <row r="82" spans="4:5" s="1" customFormat="1" x14ac:dyDescent="0.2">
      <c r="D82" s="7"/>
      <c r="E82" s="7"/>
    </row>
    <row r="83" spans="4:5" s="1" customFormat="1" x14ac:dyDescent="0.2">
      <c r="D83" s="7"/>
      <c r="E83" s="7"/>
    </row>
    <row r="84" spans="4:5" s="1" customFormat="1" x14ac:dyDescent="0.2">
      <c r="D84" s="7"/>
      <c r="E84" s="7"/>
    </row>
    <row r="85" spans="4:5" s="1" customFormat="1" x14ac:dyDescent="0.2">
      <c r="D85" s="7"/>
      <c r="E85" s="7"/>
    </row>
    <row r="86" spans="4:5" s="1" customFormat="1" x14ac:dyDescent="0.2">
      <c r="D86" s="7"/>
      <c r="E86" s="7"/>
    </row>
    <row r="87" spans="4:5" s="1" customFormat="1" x14ac:dyDescent="0.2">
      <c r="D87" s="7"/>
      <c r="E87" s="7"/>
    </row>
    <row r="88" spans="4:5" s="1" customFormat="1" x14ac:dyDescent="0.2">
      <c r="D88" s="7"/>
      <c r="E88" s="7"/>
    </row>
    <row r="89" spans="4:5" s="1" customFormat="1" x14ac:dyDescent="0.2">
      <c r="D89" s="7"/>
      <c r="E89" s="7"/>
    </row>
    <row r="90" spans="4:5" s="1" customFormat="1" x14ac:dyDescent="0.2">
      <c r="D90" s="7"/>
      <c r="E90" s="7"/>
    </row>
    <row r="91" spans="4:5" s="1" customFormat="1" x14ac:dyDescent="0.2">
      <c r="D91" s="7"/>
      <c r="E91" s="7"/>
    </row>
    <row r="92" spans="4:5" s="1" customFormat="1" x14ac:dyDescent="0.2">
      <c r="D92" s="7"/>
      <c r="E92" s="7"/>
    </row>
    <row r="93" spans="4:5" s="1" customFormat="1" x14ac:dyDescent="0.2">
      <c r="D93" s="7"/>
      <c r="E93" s="7"/>
    </row>
    <row r="94" spans="4:5" s="1" customFormat="1" x14ac:dyDescent="0.2">
      <c r="D94" s="7"/>
      <c r="E94" s="7"/>
    </row>
    <row r="95" spans="4:5" s="1" customFormat="1" x14ac:dyDescent="0.2">
      <c r="D95" s="7"/>
      <c r="E95" s="7"/>
    </row>
    <row r="96" spans="4:5" s="1" customFormat="1" x14ac:dyDescent="0.2">
      <c r="D96" s="7"/>
      <c r="E96" s="7"/>
    </row>
    <row r="97" spans="4:5" s="1" customFormat="1" x14ac:dyDescent="0.2">
      <c r="D97" s="7"/>
      <c r="E97" s="7"/>
    </row>
    <row r="98" spans="4:5" s="1" customFormat="1" x14ac:dyDescent="0.2">
      <c r="D98" s="7"/>
      <c r="E98" s="7"/>
    </row>
    <row r="99" spans="4:5" s="1" customFormat="1" x14ac:dyDescent="0.2">
      <c r="D99" s="7"/>
      <c r="E99" s="7"/>
    </row>
    <row r="100" spans="4:5" s="1" customFormat="1" x14ac:dyDescent="0.2">
      <c r="D100" s="7"/>
      <c r="E100" s="7"/>
    </row>
    <row r="101" spans="4:5" s="1" customFormat="1" x14ac:dyDescent="0.2">
      <c r="D101" s="7"/>
      <c r="E101" s="7"/>
    </row>
    <row r="102" spans="4:5" s="1" customFormat="1" x14ac:dyDescent="0.2">
      <c r="D102" s="7"/>
      <c r="E102" s="7"/>
    </row>
    <row r="103" spans="4:5" s="1" customFormat="1" x14ac:dyDescent="0.2">
      <c r="D103" s="7"/>
      <c r="E103" s="7"/>
    </row>
    <row r="104" spans="4:5" s="1" customFormat="1" x14ac:dyDescent="0.2">
      <c r="D104" s="7"/>
      <c r="E104" s="7"/>
    </row>
    <row r="105" spans="4:5" s="1" customFormat="1" x14ac:dyDescent="0.2">
      <c r="D105" s="7"/>
      <c r="E105" s="7"/>
    </row>
    <row r="106" spans="4:5" s="1" customFormat="1" x14ac:dyDescent="0.2">
      <c r="D106" s="7"/>
      <c r="E106" s="7"/>
    </row>
    <row r="107" spans="4:5" s="1" customFormat="1" x14ac:dyDescent="0.2">
      <c r="D107" s="7"/>
      <c r="E107" s="7"/>
    </row>
    <row r="108" spans="4:5" s="1" customFormat="1" x14ac:dyDescent="0.2">
      <c r="D108" s="7"/>
      <c r="E108" s="7"/>
    </row>
    <row r="109" spans="4:5" s="1" customFormat="1" x14ac:dyDescent="0.2">
      <c r="D109" s="7"/>
      <c r="E109" s="7"/>
    </row>
    <row r="110" spans="4:5" s="1" customFormat="1" x14ac:dyDescent="0.2">
      <c r="D110" s="7"/>
      <c r="E110" s="7"/>
    </row>
    <row r="111" spans="4:5" s="1" customFormat="1" x14ac:dyDescent="0.2">
      <c r="D111" s="7"/>
      <c r="E111" s="7"/>
    </row>
    <row r="112" spans="4:5" s="1" customFormat="1" x14ac:dyDescent="0.2">
      <c r="D112" s="7"/>
      <c r="E112" s="7"/>
    </row>
    <row r="113" spans="1:5" s="1" customFormat="1" x14ac:dyDescent="0.2">
      <c r="D113" s="7"/>
      <c r="E113" s="7"/>
    </row>
    <row r="114" spans="1:5" s="1" customFormat="1" x14ac:dyDescent="0.2">
      <c r="D114" s="7"/>
      <c r="E114" s="7"/>
    </row>
    <row r="115" spans="1:5" s="1" customFormat="1" x14ac:dyDescent="0.2">
      <c r="D115" s="7"/>
      <c r="E115" s="7"/>
    </row>
    <row r="116" spans="1:5" x14ac:dyDescent="0.2">
      <c r="A116" s="1"/>
      <c r="B116" s="1"/>
      <c r="C116" s="1"/>
      <c r="D116" s="7"/>
      <c r="E116" s="7"/>
    </row>
  </sheetData>
  <mergeCells count="59">
    <mergeCell ref="A16:A18"/>
    <mergeCell ref="I28:K28"/>
    <mergeCell ref="L28:N28"/>
    <mergeCell ref="F10:I10"/>
    <mergeCell ref="A20:A21"/>
    <mergeCell ref="A26:E26"/>
    <mergeCell ref="D13:D14"/>
    <mergeCell ref="E13:E14"/>
    <mergeCell ref="F14:H14"/>
    <mergeCell ref="I14:K14"/>
    <mergeCell ref="L14:N14"/>
    <mergeCell ref="D16:D18"/>
    <mergeCell ref="E16:E18"/>
    <mergeCell ref="F16:F18"/>
    <mergeCell ref="G16:G18"/>
    <mergeCell ref="H16:H18"/>
    <mergeCell ref="O28:Q28"/>
    <mergeCell ref="O10:P10"/>
    <mergeCell ref="Q10:R10"/>
    <mergeCell ref="D10:E10"/>
    <mergeCell ref="C6:R6"/>
    <mergeCell ref="C27:D27"/>
    <mergeCell ref="C28:E28"/>
    <mergeCell ref="F28:H28"/>
    <mergeCell ref="C8:R8"/>
    <mergeCell ref="D9:F9"/>
    <mergeCell ref="G9:R9"/>
    <mergeCell ref="K10:N10"/>
    <mergeCell ref="O14:Q14"/>
    <mergeCell ref="F13:Q13"/>
    <mergeCell ref="I16:I18"/>
    <mergeCell ref="L16:L18"/>
    <mergeCell ref="C5:R5"/>
    <mergeCell ref="A6:B6"/>
    <mergeCell ref="A5:B5"/>
    <mergeCell ref="B1:P1"/>
    <mergeCell ref="B2:P3"/>
    <mergeCell ref="A9:B9"/>
    <mergeCell ref="A7:B7"/>
    <mergeCell ref="A12:R12"/>
    <mergeCell ref="C7:R7"/>
    <mergeCell ref="C13:C15"/>
    <mergeCell ref="R13:R15"/>
    <mergeCell ref="A8:B8"/>
    <mergeCell ref="A10:B10"/>
    <mergeCell ref="A13:A15"/>
    <mergeCell ref="B13:B15"/>
    <mergeCell ref="R16:R18"/>
    <mergeCell ref="J16:J18"/>
    <mergeCell ref="K16:K18"/>
    <mergeCell ref="M16:M18"/>
    <mergeCell ref="N16:N18"/>
    <mergeCell ref="P16:P18"/>
    <mergeCell ref="Q16:Q18"/>
    <mergeCell ref="C16:C18"/>
    <mergeCell ref="B16:B18"/>
    <mergeCell ref="B20:B21"/>
    <mergeCell ref="C20:C21"/>
    <mergeCell ref="O16:O18"/>
  </mergeCells>
  <phoneticPr fontId="13" type="noConversion"/>
  <dataValidations disablePrompts="1" count="3">
    <dataValidation type="decimal" operator="lessThan" showInputMessage="1" sqref="R1" xr:uid="{70F2BFD9-F6CD-49BE-9A9E-F975E1163AC2}">
      <formula1>0</formula1>
    </dataValidation>
    <dataValidation operator="lessThan" allowBlank="1" showInputMessage="1" showErrorMessage="1" sqref="R2:R3 B1:B2 Q3" xr:uid="{39568721-159F-4C28-991E-BA829389EB38}"/>
    <dataValidation type="decimal" operator="lessThan" allowBlank="1" showInputMessage="1" showErrorMessage="1" sqref="Q1:Q2" xr:uid="{01EB280C-5267-4D05-9F41-48CD8C21E685}">
      <formula1>0</formula1>
    </dataValidation>
  </dataValidations>
  <pageMargins left="0.7" right="0.7" top="0.75" bottom="0.75" header="0.3" footer="0.3"/>
  <pageSetup scale="2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25"/>
  <sheetViews>
    <sheetView showGridLines="0" workbookViewId="0">
      <selection activeCell="B14" sqref="B14"/>
    </sheetView>
  </sheetViews>
  <sheetFormatPr baseColWidth="10" defaultColWidth="0" defaultRowHeight="15" x14ac:dyDescent="0.25"/>
  <cols>
    <col min="1" max="1" width="26.28515625" style="11" customWidth="1"/>
    <col min="2" max="2" width="33.85546875" style="11" customWidth="1"/>
    <col min="3" max="3" width="13" style="11" customWidth="1"/>
    <col min="4" max="4" width="67" style="11" customWidth="1"/>
    <col min="5" max="5" width="28.140625" style="10" customWidth="1"/>
    <col min="6" max="6" width="11.42578125" style="10" customWidth="1"/>
    <col min="7" max="16384" width="11.42578125" style="10" hidden="1"/>
  </cols>
  <sheetData>
    <row r="1" spans="1:5" x14ac:dyDescent="0.25">
      <c r="A1" s="11" t="s">
        <v>41</v>
      </c>
      <c r="B1" s="11" t="s">
        <v>42</v>
      </c>
      <c r="C1" s="11" t="s">
        <v>43</v>
      </c>
      <c r="D1" s="11" t="s">
        <v>44</v>
      </c>
      <c r="E1" s="10" t="s">
        <v>45</v>
      </c>
    </row>
    <row r="2" spans="1:5" ht="60" customHeight="1" x14ac:dyDescent="0.25">
      <c r="A2" s="11" t="s">
        <v>6</v>
      </c>
      <c r="B2" s="11" t="s">
        <v>46</v>
      </c>
      <c r="C2" s="11" t="s">
        <v>47</v>
      </c>
      <c r="D2" s="12" t="s">
        <v>48</v>
      </c>
      <c r="E2" s="11" t="s">
        <v>49</v>
      </c>
    </row>
    <row r="3" spans="1:5" ht="22.5" x14ac:dyDescent="0.25">
      <c r="A3" s="11" t="s">
        <v>7</v>
      </c>
      <c r="B3" s="11" t="s">
        <v>50</v>
      </c>
      <c r="C3" s="11" t="s">
        <v>47</v>
      </c>
      <c r="D3" s="12" t="s">
        <v>51</v>
      </c>
      <c r="E3" s="11" t="s">
        <v>52</v>
      </c>
    </row>
    <row r="4" spans="1:5" ht="22.5" x14ac:dyDescent="0.25">
      <c r="A4" s="11" t="s">
        <v>8</v>
      </c>
      <c r="B4" s="11" t="s">
        <v>53</v>
      </c>
      <c r="C4" s="11" t="s">
        <v>47</v>
      </c>
      <c r="D4" s="12" t="s">
        <v>54</v>
      </c>
      <c r="E4" s="11" t="s">
        <v>52</v>
      </c>
    </row>
    <row r="5" spans="1:5" ht="22.5" x14ac:dyDescent="0.25">
      <c r="A5" s="11" t="s">
        <v>9</v>
      </c>
      <c r="B5" s="11" t="s">
        <v>55</v>
      </c>
      <c r="C5" s="11" t="s">
        <v>47</v>
      </c>
      <c r="D5" s="12" t="s">
        <v>56</v>
      </c>
      <c r="E5" s="11" t="s">
        <v>52</v>
      </c>
    </row>
    <row r="6" spans="1:5" ht="22.5" x14ac:dyDescent="0.25">
      <c r="A6" s="11" t="s">
        <v>10</v>
      </c>
      <c r="B6" s="11" t="s">
        <v>57</v>
      </c>
      <c r="C6" s="11" t="s">
        <v>47</v>
      </c>
      <c r="D6" s="12" t="s">
        <v>58</v>
      </c>
      <c r="E6" s="11" t="s">
        <v>52</v>
      </c>
    </row>
    <row r="7" spans="1:5" ht="22.5" x14ac:dyDescent="0.25">
      <c r="A7" s="11" t="s">
        <v>11</v>
      </c>
      <c r="B7" s="11" t="s">
        <v>59</v>
      </c>
      <c r="C7" s="11" t="s">
        <v>47</v>
      </c>
      <c r="D7" s="12" t="s">
        <v>60</v>
      </c>
      <c r="E7" s="11" t="s">
        <v>52</v>
      </c>
    </row>
    <row r="8" spans="1:5" ht="12.75" customHeight="1" x14ac:dyDescent="0.25">
      <c r="A8" s="11" t="s">
        <v>61</v>
      </c>
      <c r="B8" s="11" t="s">
        <v>62</v>
      </c>
      <c r="C8" s="11" t="s">
        <v>47</v>
      </c>
      <c r="D8" s="12" t="s">
        <v>63</v>
      </c>
      <c r="E8" s="11" t="s">
        <v>52</v>
      </c>
    </row>
    <row r="9" spans="1:5" ht="22.5" x14ac:dyDescent="0.25">
      <c r="A9" s="11" t="s">
        <v>64</v>
      </c>
      <c r="B9" s="11" t="s">
        <v>65</v>
      </c>
      <c r="C9" s="11" t="s">
        <v>47</v>
      </c>
      <c r="D9" s="12" t="s">
        <v>66</v>
      </c>
      <c r="E9" s="11" t="s">
        <v>52</v>
      </c>
    </row>
    <row r="10" spans="1:5" ht="33.75" x14ac:dyDescent="0.25">
      <c r="A10" s="11" t="s">
        <v>67</v>
      </c>
      <c r="B10" s="11" t="s">
        <v>68</v>
      </c>
      <c r="C10" s="11" t="s">
        <v>69</v>
      </c>
      <c r="D10" s="13">
        <v>46053</v>
      </c>
      <c r="E10" s="11" t="s">
        <v>70</v>
      </c>
    </row>
    <row r="11" spans="1:5" ht="33.75" x14ac:dyDescent="0.25">
      <c r="A11" s="11" t="s">
        <v>15</v>
      </c>
      <c r="B11" s="11" t="s">
        <v>71</v>
      </c>
      <c r="C11" s="11" t="s">
        <v>47</v>
      </c>
      <c r="D11" s="12" t="s">
        <v>16</v>
      </c>
      <c r="E11" s="11" t="s">
        <v>72</v>
      </c>
    </row>
    <row r="12" spans="1:5" ht="45" x14ac:dyDescent="0.25">
      <c r="A12" s="11" t="s">
        <v>73</v>
      </c>
      <c r="B12" s="11" t="s">
        <v>74</v>
      </c>
      <c r="C12" s="11" t="s">
        <v>47</v>
      </c>
      <c r="D12" s="12" t="s">
        <v>75</v>
      </c>
      <c r="E12" s="11" t="s">
        <v>76</v>
      </c>
    </row>
    <row r="13" spans="1:5" ht="45" x14ac:dyDescent="0.25">
      <c r="A13" s="11" t="s">
        <v>77</v>
      </c>
      <c r="B13" s="11" t="s">
        <v>78</v>
      </c>
      <c r="C13" s="11" t="s">
        <v>47</v>
      </c>
      <c r="D13" s="12" t="s">
        <v>79</v>
      </c>
      <c r="E13" s="11" t="s">
        <v>80</v>
      </c>
    </row>
    <row r="14" spans="1:5" ht="22.5" x14ac:dyDescent="0.25">
      <c r="A14" s="11" t="s">
        <v>81</v>
      </c>
      <c r="B14" s="11" t="s">
        <v>82</v>
      </c>
      <c r="C14" s="11" t="s">
        <v>47</v>
      </c>
      <c r="D14" s="12" t="s">
        <v>83</v>
      </c>
      <c r="E14" s="11" t="s">
        <v>84</v>
      </c>
    </row>
    <row r="15" spans="1:5" ht="22.5" x14ac:dyDescent="0.25">
      <c r="A15" s="11" t="s">
        <v>85</v>
      </c>
      <c r="B15" s="11" t="s">
        <v>86</v>
      </c>
      <c r="C15" s="11" t="s">
        <v>87</v>
      </c>
      <c r="D15" s="12">
        <v>2025</v>
      </c>
      <c r="E15" s="11" t="s">
        <v>88</v>
      </c>
    </row>
    <row r="16" spans="1:5" ht="22.5" x14ac:dyDescent="0.25">
      <c r="A16" s="11" t="s">
        <v>89</v>
      </c>
      <c r="B16" s="11" t="s">
        <v>90</v>
      </c>
      <c r="C16" s="11" t="s">
        <v>87</v>
      </c>
      <c r="D16" s="12">
        <v>2026</v>
      </c>
      <c r="E16" s="11" t="s">
        <v>88</v>
      </c>
    </row>
    <row r="17" spans="1:5" ht="33.75" x14ac:dyDescent="0.25">
      <c r="A17" s="11" t="s">
        <v>91</v>
      </c>
      <c r="B17" s="11" t="s">
        <v>92</v>
      </c>
      <c r="C17" s="11" t="s">
        <v>87</v>
      </c>
      <c r="D17" s="12">
        <v>1</v>
      </c>
      <c r="E17" s="11" t="s">
        <v>88</v>
      </c>
    </row>
    <row r="18" spans="1:5" ht="45" x14ac:dyDescent="0.25">
      <c r="A18" s="11" t="s">
        <v>93</v>
      </c>
      <c r="B18" s="11" t="s">
        <v>94</v>
      </c>
      <c r="C18" s="11" t="s">
        <v>87</v>
      </c>
      <c r="D18" s="12">
        <v>1</v>
      </c>
      <c r="E18" s="11" t="s">
        <v>88</v>
      </c>
    </row>
    <row r="19" spans="1:5" ht="56.25" x14ac:dyDescent="0.25">
      <c r="A19" s="11" t="s">
        <v>95</v>
      </c>
      <c r="B19" s="11" t="s">
        <v>96</v>
      </c>
      <c r="C19" s="11" t="s">
        <v>47</v>
      </c>
      <c r="D19" s="15" t="s">
        <v>97</v>
      </c>
      <c r="E19" s="11" t="s">
        <v>98</v>
      </c>
    </row>
    <row r="20" spans="1:5" ht="45" x14ac:dyDescent="0.25">
      <c r="A20" s="11" t="s">
        <v>99</v>
      </c>
      <c r="B20" s="11" t="s">
        <v>100</v>
      </c>
      <c r="C20" s="11" t="s">
        <v>47</v>
      </c>
      <c r="D20" s="12" t="s">
        <v>101</v>
      </c>
      <c r="E20" s="11" t="s">
        <v>102</v>
      </c>
    </row>
    <row r="21" spans="1:5" ht="22.5" x14ac:dyDescent="0.25">
      <c r="A21" s="11" t="s">
        <v>38</v>
      </c>
      <c r="B21" s="11" t="s">
        <v>103</v>
      </c>
      <c r="C21" s="11" t="s">
        <v>87</v>
      </c>
      <c r="D21" s="12">
        <v>9</v>
      </c>
      <c r="E21" s="11" t="s">
        <v>104</v>
      </c>
    </row>
    <row r="22" spans="1:5" ht="22.5" x14ac:dyDescent="0.25">
      <c r="A22" s="11" t="s">
        <v>105</v>
      </c>
      <c r="B22" s="11" t="s">
        <v>106</v>
      </c>
      <c r="C22" s="11" t="s">
        <v>107</v>
      </c>
      <c r="D22" s="14">
        <v>1</v>
      </c>
      <c r="E22" s="11" t="s">
        <v>104</v>
      </c>
    </row>
    <row r="23" spans="1:5" ht="72" customHeight="1" x14ac:dyDescent="0.25">
      <c r="A23" s="11" t="s">
        <v>108</v>
      </c>
      <c r="B23" s="11" t="s">
        <v>109</v>
      </c>
      <c r="C23" s="11" t="s">
        <v>47</v>
      </c>
      <c r="D23" s="12" t="s">
        <v>110</v>
      </c>
      <c r="E23" s="11" t="s">
        <v>111</v>
      </c>
    </row>
    <row r="24" spans="1:5" ht="33.75" x14ac:dyDescent="0.25">
      <c r="A24" s="11" t="s">
        <v>37</v>
      </c>
      <c r="B24" s="11" t="s">
        <v>112</v>
      </c>
      <c r="C24" s="11" t="s">
        <v>107</v>
      </c>
      <c r="D24" s="14">
        <v>0.56000000000000005</v>
      </c>
      <c r="E24" s="11" t="s">
        <v>104</v>
      </c>
    </row>
    <row r="25" spans="1:5" ht="33.75" x14ac:dyDescent="0.25">
      <c r="A25" s="11" t="s">
        <v>113</v>
      </c>
      <c r="B25" s="11" t="s">
        <v>114</v>
      </c>
      <c r="C25" s="11" t="s">
        <v>47</v>
      </c>
      <c r="D25" s="12"/>
      <c r="E25" s="11"/>
    </row>
  </sheetData>
  <hyperlinks>
    <hyperlink ref="D19" r:id="rId1" xr:uid="{6925B3BF-82CE-4E5D-8087-63A22F1544D0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40</Código_x0020_nombre_x0020_del_x0020_reponsable_x0020_producción>
    <Sub-Serie xmlns="cfd7d055-4c42-4b1a-a19c-7e601acfe3a8">318</Sub-Serie>
    <Language xmlns="http://schemas.microsoft.com/sharepoint/v3">Español (España)</Language>
    <Serie xmlns="cfd7d055-4c42-4b1a-a19c-7e601acfe3a8">326</Serie>
    <Tipo_x0020_Documental xmlns="cfd7d055-4c42-4b1a-a19c-7e601acfe3a8">737</Tipo_x0020_Documental>
    <Informacion_publicada_o_disponible xmlns="b6565643-c00f-44ce-b5d1-532a85e4382c">https://www.supersalud.gov.co/es-co/nuestra-entidad/planeaci%C3%B3n/planes-institucionales</Informacion_publicada_o_disponible>
    <_dlc_DocId xmlns="b6565643-c00f-44ce-b5d1-532a85e4382c">XQAF2AT3N76N-282333207-541</_dlc_DocId>
    <Estado_Plantilla xmlns="b6565643-c00f-44ce-b5d1-532a85e4382c">En ejecución</Estado_Plantilla>
    <Fecha_x0020_de_x0020_inicio_x0020_de_x0020_publicación xmlns="b6565643-c00f-44ce-b5d1-532a85e4382c">2026-03-10T05:00:00+00:00</Fecha_x0020_de_x0020_inicio_x0020_de_x0020_publicación>
    <Mes_Plantilla xmlns="b6565643-c00f-44ce-b5d1-532a85e4382c">marzo</Mes_Plantilla>
    <Responsable_x0020_de_x0020_la_x0020_información xmlns="cfd7d055-4c42-4b1a-a19c-7e601acfe3a8">40</Responsable_x0020_de_x0020_la_x0020_información>
    <Fecha_x0020_de_x0020_generación_x0020_de_x0020_la_x0020_información xmlns="b6565643-c00f-44ce-b5d1-532a85e4382c">2026-01-30T05:00:00+00:00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2026</Ano_Plantilla>
    <Numero xmlns="b6565643-c00f-44ce-b5d1-532a85e4382c">PSI</Numero>
    <Frecuencia_de_actualizacion xmlns="b6565643-c00f-44ce-b5d1-532a85e4382c">Por demanda</Frecuencia_de_actualizacion>
    <Descripcion xmlns="b6565643-c00f-44ce-b5d1-532a85e4382c">Presenta el cronograma de actividades del Plan de Seguridad y Privacidad de la Información Versión 2 de la entidad vigencia 2026.</Descripcion>
    <Nombre_x0020_del_x0020_responsable_x0020_de_x0020_producción xmlns="cfd7d055-4c42-4b1a-a19c-7e601acfe3a8">40</Nombre_x0020_del_x0020_responsable_x0020_de_x0020_producción>
    <Código_x0020_responsable_x0020_de_x0020_la_x0020_información xmlns="cfd7d055-4c42-4b1a-a19c-7e601acfe3a8">40</Código_x0020_responsable_x0020_de_x0020_la_x0020_información>
    <_dlc_DocIdUrl xmlns="b6565643-c00f-44ce-b5d1-532a85e4382c">
      <Url>https://docs.supersalud.gov.co/PortalWeb/planeacion/_layouts/15/DocIdRedir.aspx?ID=XQAF2AT3N76N-282333207-541</Url>
      <Description>XQAF2AT3N76N-282333207-541</Description>
    </_dlc_DocIdUrl>
    <DLCPolicyLabelLock xmlns="befa7d1e-01fa-485d-9633-acfbcfc322e1" xsi:nil="true"/>
    <DLCPolicyLabelClientValue xmlns="befa7d1e-01fa-485d-9633-acfbcfc322e1">Copia Controlada</DLCPolicyLabelClientValue>
    <DLCPolicyLabelValue xmlns="befa7d1e-01fa-485d-9633-acfbcfc322e1">Copia Controlada</DLCPolicyLabelValu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F4E7176A35C3C04FB2EF9AC55358BB58|-1152541523" UniqueId="2018a8f0-29a4-4c93-a56f-edf38dbdac67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F4E7176A35C3C04FB2EF9AC55358BB58|1334821998" UniqueId="c6980237-d4b8-4c57-a95d-0d68ebd2661f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</properties>
          <segment type="literal">Copia Controlada</segment>
        </label>
      </p:CustomData>
    </p:PolicyItem>
  </p:PolicyItems>
</p:Policy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F4E7176A35C3C04FB2EF9AC55358BB58" ma:contentTypeVersion="40" ma:contentTypeDescription="Campos definidos por la oficina de planeación" ma:contentTypeScope="" ma:versionID="823169fffe76a71a05e93851b6b73f0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cfd7d055-4c42-4b1a-a19c-7e601acfe3a8" xmlns:ns5="befa7d1e-01fa-485d-9633-acfbcfc322e1" targetNamespace="http://schemas.microsoft.com/office/2006/metadata/properties" ma:root="true" ma:fieldsID="50b89b63e96fac72e78a2535ae458b10" ns1:_="" ns2:_="" ns3:_="" ns4:_="" ns5:_="">
    <xsd:import namespace="http://schemas.microsoft.com/sharepoint/v3"/>
    <xsd:import namespace="b6565643-c00f-44ce-b5d1-532a85e4382c"/>
    <xsd:import namespace="http://schemas.microsoft.com/sharepoint/v3/fields"/>
    <xsd:import namespace="cfd7d055-4c42-4b1a-a19c-7e601acfe3a8"/>
    <xsd:import namespace="befa7d1e-01fa-485d-9633-acfbcfc322e1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Nombre_x0020_del_x0020_responsable_x0020_de_x0020_producción" minOccurs="0"/>
                <xsd:element ref="ns4:Código_x0020_nombre_x0020_del_x0020_reponsable_x0020_producción" minOccurs="0"/>
                <xsd:element ref="ns4:Serie" minOccurs="0"/>
                <xsd:element ref="ns4:Sub-Serie" minOccurs="0"/>
                <xsd:element ref="ns4:Código_x0020_responsable_x0020_de_x0020_la_x0020_información" minOccurs="0"/>
                <xsd:element ref="ns4:Tipo_x0020_Documental" minOccurs="0"/>
                <xsd:element ref="ns4:Responsable_x0020_de_x0020_la_x0020_información" minOccurs="0"/>
                <xsd:element ref="ns2:_dlc_DocId" minOccurs="0"/>
                <xsd:element ref="ns2:_dlc_DocIdUrl" minOccurs="0"/>
                <xsd:element ref="ns2:_dlc_DocIdPersist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3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0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2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4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15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16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" ma:index="2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3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17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8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9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20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Código_x0020_responsable_x0020_de_x0020_la_x0020_información" ma:index="21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  <xsd:element name="Tipo_x0020_Documental" ma:index="22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3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a7d1e-01fa-485d-9633-acfbcfc322e1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4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5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6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9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612D03A-8FBB-4CF4-A887-CF32964EA6D2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sharepoint/v3/fields"/>
    <ds:schemaRef ds:uri="http://www.w3.org/XML/1998/namespace"/>
    <ds:schemaRef ds:uri="http://schemas.openxmlformats.org/package/2006/metadata/core-properties"/>
    <ds:schemaRef ds:uri="befa7d1e-01fa-485d-9633-acfbcfc322e1"/>
    <ds:schemaRef ds:uri="cfd7d055-4c42-4b1a-a19c-7e601acfe3a8"/>
    <ds:schemaRef ds:uri="b6565643-c00f-44ce-b5d1-532a85e4382c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0EF04E1-A154-46A5-A15B-AB95236E2726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BF60D5CA-E28A-4F11-9CA0-8CF280128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cfd7d055-4c42-4b1a-a19c-7e601acfe3a8"/>
    <ds:schemaRef ds:uri="befa7d1e-01fa-485d-9633-acfbcfc322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PSPI-V2</vt:lpstr>
      <vt:lpstr>PSPI-V1</vt:lpstr>
      <vt:lpstr>Metadatos</vt:lpstr>
      <vt:lpstr>'PSPI-V1'!Área_de_impresión</vt:lpstr>
      <vt:lpstr>'PSPI-V2'!Área_de_impresión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Cronograma del Plan de Seguridad y Privacidad de la Información 2026 - Versión 2 </dc:title>
  <dc:subject/>
  <dc:creator>Dell Inspiron</dc:creator>
  <cp:keywords>cronograma, plan, seguridad de la información, 2026</cp:keywords>
  <dc:description/>
  <cp:lastModifiedBy>Adriana Maria Guerrero Ladino</cp:lastModifiedBy>
  <cp:revision/>
  <dcterms:created xsi:type="dcterms:W3CDTF">2021-12-02T20:51:37Z</dcterms:created>
  <dcterms:modified xsi:type="dcterms:W3CDTF">2026-03-25T22:29:17Z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0x0101006C70C9CFFF10F647A97BB5C9232AAEE500F4E7176A35C3C04FB2EF9AC55358BB58</vt:lpwstr>
  </property>
  <property fmtid="{D5CDD505-2E9C-101B-9397-08002B2CF9AE}" pid="4" name="Publicado">
    <vt:bool>true</vt:bool>
  </property>
  <property fmtid="{D5CDD505-2E9C-101B-9397-08002B2CF9AE}" pid="5" name="_dlc_DocIdItemGuid">
    <vt:lpwstr>7bb65d19-3a65-40d3-8fdd-dfd92c1afee6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